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KT materialy pro investory (MH)\Pobídky (JEŽB)\Czech\Manuál - pracovní pro PM\III Postup vyřizování záměru získat investiční pobídku\Tabulka s diskontováním\"/>
    </mc:Choice>
  </mc:AlternateContent>
  <bookViews>
    <workbookView xWindow="0" yWindow="0" windowWidth="28800" windowHeight="11835"/>
  </bookViews>
  <sheets>
    <sheet name="CZ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1" i="1"/>
  <c r="P22" i="1"/>
  <c r="P23" i="1"/>
  <c r="P25" i="1"/>
  <c r="P19" i="1"/>
  <c r="O25" i="1"/>
  <c r="P10" i="1"/>
  <c r="P11" i="1"/>
  <c r="P12" i="1"/>
  <c r="P14" i="1"/>
  <c r="P9" i="1"/>
  <c r="O14" i="1"/>
  <c r="O9" i="1"/>
  <c r="P24" i="1" l="1"/>
  <c r="L29" i="1" s="1"/>
  <c r="M15" i="1" l="1"/>
  <c r="N15" i="1"/>
  <c r="O12" i="1"/>
  <c r="O11" i="1"/>
  <c r="O10" i="1"/>
  <c r="O20" i="1" l="1"/>
  <c r="O21" i="1"/>
  <c r="O22" i="1"/>
  <c r="O23" i="1"/>
  <c r="O19" i="1"/>
  <c r="B15" i="1"/>
  <c r="N24" i="1"/>
  <c r="M24" i="1"/>
  <c r="C24" i="1"/>
  <c r="L24" i="1"/>
  <c r="K24" i="1"/>
  <c r="J24" i="1"/>
  <c r="I24" i="1"/>
  <c r="H24" i="1"/>
  <c r="G24" i="1"/>
  <c r="F24" i="1"/>
  <c r="E24" i="1"/>
  <c r="D24" i="1"/>
  <c r="J15" i="1"/>
  <c r="C15" i="1"/>
  <c r="L15" i="1" l="1"/>
  <c r="E15" i="1"/>
  <c r="O24" i="1"/>
  <c r="G29" i="1" s="1"/>
  <c r="G15" i="1"/>
  <c r="D15" i="1"/>
  <c r="P15" i="1" l="1"/>
  <c r="L28" i="1" s="1"/>
  <c r="L30" i="1" s="1"/>
  <c r="M30" i="1" s="1"/>
  <c r="I15" i="1"/>
  <c r="H15" i="1"/>
  <c r="F15" i="1"/>
  <c r="K15" i="1"/>
  <c r="O15" i="1" l="1"/>
  <c r="G28" i="1" s="1"/>
  <c r="G30" i="1" s="1"/>
  <c r="H30" i="1" s="1"/>
</calcChain>
</file>

<file path=xl/sharedStrings.xml><?xml version="1.0" encoding="utf-8"?>
<sst xmlns="http://schemas.openxmlformats.org/spreadsheetml/2006/main" count="76" uniqueCount="43">
  <si>
    <t>rok</t>
  </si>
  <si>
    <t>(v tis. Kč)</t>
  </si>
  <si>
    <t>pozemky</t>
  </si>
  <si>
    <t>stavby</t>
  </si>
  <si>
    <t>nehmotný majetek</t>
  </si>
  <si>
    <t>nominální hodnota</t>
  </si>
  <si>
    <t>čistá současná hodnota</t>
  </si>
  <si>
    <t>celkem</t>
  </si>
  <si>
    <t>ZPŮSOBILÉ NÁKLADY</t>
  </si>
  <si>
    <t>INVESTIČNÍ POBÍDKA</t>
  </si>
  <si>
    <t>Název společnosti:</t>
  </si>
  <si>
    <t>dd.mm.rrrr</t>
  </si>
  <si>
    <t>http://ec.europa.eu/competition/state_aid/legislation/reference_rates.html</t>
  </si>
  <si>
    <t>strojní zařízení</t>
  </si>
  <si>
    <t>mzdové náklady na nová pracovní místa</t>
  </si>
  <si>
    <t>….</t>
  </si>
  <si>
    <r>
      <t>Datum poskytnutí podpory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>:</t>
    </r>
  </si>
  <si>
    <r>
      <t>Diskontní sazba platná k datu poskytnutí podpory</t>
    </r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>:</t>
    </r>
  </si>
  <si>
    <t>2) K diskontní sazbě je nutné přičíst 100 bazických bodů.</t>
  </si>
  <si>
    <r>
      <rPr>
        <b/>
        <vertAlign val="superscript"/>
        <sz val="10"/>
        <rFont val="Arial"/>
        <family val="2"/>
        <charset val="238"/>
      </rPr>
      <t>3)</t>
    </r>
    <r>
      <rPr>
        <b/>
        <sz val="10"/>
        <rFont val="Arial"/>
        <family val="2"/>
        <charset val="238"/>
      </rPr>
      <t>….</t>
    </r>
  </si>
  <si>
    <t>nebo</t>
  </si>
  <si>
    <r>
      <t>sleva na dani z příjmů</t>
    </r>
    <r>
      <rPr>
        <vertAlign val="superscript"/>
        <sz val="10"/>
        <rFont val="Arial"/>
        <family val="2"/>
        <charset val="238"/>
      </rPr>
      <t>4)</t>
    </r>
  </si>
  <si>
    <r>
      <t>převod pozemků za zvýhodněnou cenu</t>
    </r>
    <r>
      <rPr>
        <vertAlign val="superscript"/>
        <sz val="10"/>
        <rFont val="Arial"/>
        <family val="2"/>
        <charset val="238"/>
      </rPr>
      <t>5)</t>
    </r>
  </si>
  <si>
    <r>
      <t>hmotná podpora nových pracovních míst</t>
    </r>
    <r>
      <rPr>
        <vertAlign val="superscript"/>
        <sz val="10"/>
        <rFont val="Arial"/>
        <family val="2"/>
        <charset val="238"/>
      </rPr>
      <t>6)</t>
    </r>
  </si>
  <si>
    <r>
      <t>hmotná podpora pořízení DHNM</t>
    </r>
    <r>
      <rPr>
        <vertAlign val="superscript"/>
        <sz val="10"/>
        <rFont val="Arial"/>
        <family val="2"/>
        <charset val="238"/>
      </rPr>
      <t>7)</t>
    </r>
  </si>
  <si>
    <r>
      <t>osvobození od daně z nemovitých věcí</t>
    </r>
    <r>
      <rPr>
        <vertAlign val="superscript"/>
        <sz val="10"/>
        <rFont val="Arial"/>
        <family val="2"/>
        <charset val="238"/>
      </rPr>
      <t>8)</t>
    </r>
  </si>
  <si>
    <r>
      <t>hmotná podpora školení zaměstnanců</t>
    </r>
    <r>
      <rPr>
        <vertAlign val="superscript"/>
        <sz val="10"/>
        <rFont val="Arial"/>
        <family val="2"/>
        <charset val="238"/>
      </rPr>
      <t>9)</t>
    </r>
  </si>
  <si>
    <t>Diskontování veřejné podpory poskytnuté ve formě investiční pobídky podle zákona č. 72/2000 Sb., o investičních pobídkách a o změně některých zákonů (zákon o investičních pobídkách), ve znění pozdějších předpisů</t>
  </si>
  <si>
    <t>4) § 1a odst. 1 písm. a) bod 1 zákona o investičních pobídkách</t>
  </si>
  <si>
    <t>5) § 1a odst. 1 písm. a) bod 2 zákona o investičních pobídkách</t>
  </si>
  <si>
    <t>6) § 1a odst. 1 písm. a) bod 3 zákona o investičních pobídkách</t>
  </si>
  <si>
    <t>7) § 1a odst. 1 písm. a) bod 5 zákona o investičních pobídkách</t>
  </si>
  <si>
    <t>8) § 1a odst. 1 písm. a) bod 6 zákona o investičních pobídkách</t>
  </si>
  <si>
    <t>9) § 1a odst. 1 písm. a) bod 4 zákona o investičních pobídkách</t>
  </si>
  <si>
    <t>10) Uveďte míru veřejné podpory uvedenou v rozhodnutí o příslibu investiční pobídky.</t>
  </si>
  <si>
    <t>1) Datem poskytnutí podpory se rozumí datum, kdy příjemce získá na podporu právní nárok (datum podpisu investiční smlouvy, datum vydání rozhodnutí o příslibu apod.).</t>
  </si>
  <si>
    <t>diskontovaná hodnota</t>
  </si>
  <si>
    <t>způsobilé náklady celkem</t>
  </si>
  <si>
    <t>investiční pobídka celkem</t>
  </si>
  <si>
    <t>míra veřejné podpory</t>
  </si>
  <si>
    <r>
      <t>maximální míra veřejné podpory</t>
    </r>
    <r>
      <rPr>
        <b/>
        <vertAlign val="superscript"/>
        <sz val="10"/>
        <color theme="1"/>
        <rFont val="Arial"/>
        <family val="2"/>
        <charset val="238"/>
      </rPr>
      <t>10)</t>
    </r>
  </si>
  <si>
    <t>xx</t>
  </si>
  <si>
    <t>3) Vyplňte rok vydání rozhodnutí do buňky C8 a C18.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</si>
</sst>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F_B_-;\-* #,##0\ _F_B_-;_-* &quot;-&quot;??\ _F_B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3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3" applyFont="1" applyProtection="1">
      <protection locked="0"/>
    </xf>
    <xf numFmtId="0" fontId="3" fillId="0" borderId="0" xfId="3" applyFont="1" applyBorder="1" applyProtection="1">
      <protection locked="0"/>
    </xf>
    <xf numFmtId="0" fontId="3" fillId="0" borderId="0" xfId="3" applyFont="1" applyFill="1" applyProtection="1">
      <protection locked="0"/>
    </xf>
    <xf numFmtId="0" fontId="4" fillId="0" borderId="4" xfId="3" applyFont="1" applyBorder="1" applyAlignment="1" applyProtection="1">
      <alignment horizontal="center" vertical="center"/>
      <protection locked="0"/>
    </xf>
    <xf numFmtId="3" fontId="3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0" xfId="3" applyFont="1" applyProtection="1"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164" fontId="3" fillId="0" borderId="0" xfId="1" applyNumberFormat="1" applyFont="1" applyBorder="1" applyProtection="1">
      <protection locked="0"/>
    </xf>
    <xf numFmtId="2" fontId="3" fillId="0" borderId="0" xfId="3" applyNumberFormat="1" applyFont="1" applyBorder="1" applyProtection="1">
      <protection locked="0"/>
    </xf>
    <xf numFmtId="2" fontId="4" fillId="0" borderId="0" xfId="3" applyNumberFormat="1" applyFont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0" fontId="4" fillId="0" borderId="0" xfId="3" quotePrefix="1" applyFont="1" applyAlignment="1" applyProtection="1">
      <alignment horizontal="left"/>
      <protection locked="0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horizontal="left" vertical="center"/>
      <protection locked="0"/>
    </xf>
    <xf numFmtId="0" fontId="3" fillId="0" borderId="3" xfId="1" applyNumberFormat="1" applyFont="1" applyFill="1" applyBorder="1" applyAlignment="1" applyProtection="1">
      <alignment vertical="center"/>
      <protection locked="0"/>
    </xf>
    <xf numFmtId="0" fontId="4" fillId="0" borderId="0" xfId="3" applyFont="1" applyBorder="1" applyProtection="1">
      <protection locked="0"/>
    </xf>
    <xf numFmtId="0" fontId="7" fillId="0" borderId="0" xfId="0" applyFont="1" applyProtection="1">
      <protection locked="0"/>
    </xf>
    <xf numFmtId="10" fontId="4" fillId="0" borderId="0" xfId="2" applyNumberFormat="1" applyFont="1" applyProtection="1">
      <protection locked="0"/>
    </xf>
    <xf numFmtId="10" fontId="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3" fontId="3" fillId="4" borderId="4" xfId="1" applyNumberFormat="1" applyFont="1" applyFill="1" applyBorder="1" applyAlignment="1" applyProtection="1">
      <alignment horizontal="right" vertical="center"/>
      <protection locked="0"/>
    </xf>
    <xf numFmtId="3" fontId="3" fillId="4" borderId="3" xfId="1" applyNumberFormat="1" applyFont="1" applyFill="1" applyBorder="1" applyAlignment="1" applyProtection="1">
      <alignment horizontal="right" vertical="center"/>
      <protection locked="0"/>
    </xf>
    <xf numFmtId="3" fontId="3" fillId="4" borderId="6" xfId="1" applyNumberFormat="1" applyFont="1" applyFill="1" applyBorder="1" applyAlignment="1" applyProtection="1">
      <alignment horizontal="right" vertical="center"/>
      <protection locked="0"/>
    </xf>
    <xf numFmtId="3" fontId="3" fillId="4" borderId="4" xfId="3" applyNumberFormat="1" applyFont="1" applyFill="1" applyBorder="1" applyAlignment="1" applyProtection="1">
      <alignment horizontal="right"/>
      <protection locked="0"/>
    </xf>
    <xf numFmtId="3" fontId="3" fillId="4" borderId="4" xfId="3" applyNumberFormat="1" applyFont="1" applyFill="1" applyBorder="1" applyAlignment="1" applyProtection="1">
      <alignment horizontal="right" vertical="center"/>
      <protection locked="0"/>
    </xf>
    <xf numFmtId="3" fontId="3" fillId="4" borderId="4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2" xfId="3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3" fillId="0" borderId="0" xfId="3" applyFont="1" applyBorder="1" applyAlignment="1" applyProtection="1">
      <alignment horizontal="left"/>
      <protection locked="0"/>
    </xf>
    <xf numFmtId="3" fontId="3" fillId="0" borderId="4" xfId="1" applyNumberFormat="1" applyFont="1" applyFill="1" applyBorder="1" applyAlignment="1" applyProtection="1">
      <alignment horizontal="right" vertical="center"/>
      <protection locked="0"/>
    </xf>
    <xf numFmtId="3" fontId="3" fillId="0" borderId="3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10" fillId="0" borderId="7" xfId="1" applyNumberFormat="1" applyFont="1" applyFill="1" applyBorder="1" applyAlignment="1" applyProtection="1">
      <alignment horizontal="left" vertical="center"/>
      <protection locked="0"/>
    </xf>
    <xf numFmtId="3" fontId="3" fillId="4" borderId="8" xfId="1" applyNumberFormat="1" applyFont="1" applyFill="1" applyBorder="1" applyAlignment="1" applyProtection="1">
      <alignment horizontal="right" vertical="center"/>
      <protection locked="0"/>
    </xf>
    <xf numFmtId="3" fontId="3" fillId="4" borderId="8" xfId="3" applyNumberFormat="1" applyFont="1" applyFill="1" applyBorder="1" applyAlignment="1" applyProtection="1">
      <alignment horizontal="right" vertical="center"/>
      <protection locked="0"/>
    </xf>
    <xf numFmtId="3" fontId="3" fillId="4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 vertical="center"/>
      <protection locked="0"/>
    </xf>
    <xf numFmtId="3" fontId="3" fillId="0" borderId="9" xfId="3" applyNumberFormat="1" applyFont="1" applyFill="1" applyBorder="1" applyAlignment="1" applyProtection="1">
      <alignment horizontal="right" vertical="center"/>
      <protection locked="0"/>
    </xf>
    <xf numFmtId="3" fontId="3" fillId="0" borderId="9" xfId="1" applyNumberFormat="1" applyFont="1" applyFill="1" applyBorder="1" applyAlignment="1" applyProtection="1">
      <alignment horizontal="right"/>
      <protection locked="0"/>
    </xf>
    <xf numFmtId="3" fontId="3" fillId="0" borderId="0" xfId="1" applyNumberFormat="1" applyFont="1" applyFill="1" applyBorder="1" applyAlignment="1" applyProtection="1">
      <alignment vertical="center"/>
      <protection locked="0"/>
    </xf>
    <xf numFmtId="3" fontId="4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>
      <protection locked="0"/>
    </xf>
    <xf numFmtId="3" fontId="3" fillId="0" borderId="4" xfId="1" applyNumberFormat="1" applyFont="1" applyFill="1" applyBorder="1" applyAlignment="1" applyProtection="1">
      <alignment vertical="center"/>
      <protection locked="0"/>
    </xf>
    <xf numFmtId="3" fontId="3" fillId="4" borderId="4" xfId="1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Protection="1">
      <protection locked="0"/>
    </xf>
    <xf numFmtId="9" fontId="12" fillId="5" borderId="1" xfId="0" applyNumberFormat="1" applyFont="1" applyFill="1" applyBorder="1" applyProtection="1">
      <protection locked="0"/>
    </xf>
    <xf numFmtId="0" fontId="5" fillId="4" borderId="0" xfId="3" applyFont="1" applyFill="1" applyProtection="1">
      <protection locked="0"/>
    </xf>
    <xf numFmtId="0" fontId="6" fillId="4" borderId="0" xfId="3" applyFont="1" applyFill="1" applyProtection="1">
      <protection locked="0"/>
    </xf>
    <xf numFmtId="10" fontId="4" fillId="5" borderId="1" xfId="3" applyNumberFormat="1" applyFont="1" applyFill="1" applyBorder="1" applyAlignment="1" applyProtection="1">
      <alignment horizontal="center"/>
      <protection locked="0"/>
    </xf>
    <xf numFmtId="3" fontId="3" fillId="0" borderId="4" xfId="3" applyNumberFormat="1" applyFont="1" applyBorder="1" applyAlignment="1" applyProtection="1">
      <alignment horizontal="left"/>
    </xf>
    <xf numFmtId="3" fontId="3" fillId="0" borderId="6" xfId="1" applyNumberFormat="1" applyFont="1" applyFill="1" applyBorder="1" applyAlignment="1" applyProtection="1">
      <alignment horizontal="left" vertical="center"/>
    </xf>
    <xf numFmtId="0" fontId="15" fillId="0" borderId="0" xfId="0" applyFont="1" applyProtection="1"/>
    <xf numFmtId="0" fontId="14" fillId="0" borderId="0" xfId="4" applyProtection="1"/>
    <xf numFmtId="0" fontId="8" fillId="0" borderId="0" xfId="0" applyFont="1" applyProtection="1"/>
    <xf numFmtId="0" fontId="3" fillId="0" borderId="0" xfId="3" applyFont="1" applyProtection="1"/>
    <xf numFmtId="0" fontId="3" fillId="0" borderId="0" xfId="3" applyFont="1" applyBorder="1" applyProtection="1"/>
    <xf numFmtId="0" fontId="3" fillId="0" borderId="0" xfId="3" applyFont="1" applyFill="1" applyProtection="1"/>
    <xf numFmtId="1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Border="1" applyAlignment="1" applyProtection="1">
      <alignment horizontal="right"/>
    </xf>
    <xf numFmtId="0" fontId="4" fillId="2" borderId="0" xfId="3" applyFont="1" applyFill="1" applyProtection="1"/>
    <xf numFmtId="0" fontId="3" fillId="0" borderId="0" xfId="3" applyFont="1" applyFill="1" applyAlignment="1" applyProtection="1">
      <alignment horizontal="right"/>
    </xf>
    <xf numFmtId="3" fontId="4" fillId="0" borderId="5" xfId="1" applyNumberFormat="1" applyFont="1" applyBorder="1" applyAlignment="1" applyProtection="1">
      <alignment horizontal="left"/>
    </xf>
    <xf numFmtId="3" fontId="3" fillId="0" borderId="5" xfId="1" applyNumberFormat="1" applyFont="1" applyBorder="1" applyAlignment="1" applyProtection="1">
      <alignment horizontal="right" vertical="center"/>
    </xf>
    <xf numFmtId="3" fontId="3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Border="1" applyAlignment="1" applyProtection="1">
      <alignment horizontal="right" vertical="center"/>
    </xf>
    <xf numFmtId="0" fontId="4" fillId="0" borderId="4" xfId="3" applyFont="1" applyBorder="1" applyAlignment="1" applyProtection="1">
      <alignment horizontal="center" wrapText="1"/>
    </xf>
    <xf numFmtId="3" fontId="3" fillId="0" borderId="4" xfId="1" applyNumberFormat="1" applyFont="1" applyBorder="1" applyAlignment="1" applyProtection="1">
      <alignment horizontal="right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9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 applyProtection="1">
      <alignment horizontal="right"/>
    </xf>
    <xf numFmtId="3" fontId="3" fillId="0" borderId="3" xfId="1" applyNumberFormat="1" applyFont="1" applyBorder="1" applyAlignment="1" applyProtection="1">
      <alignment horizontal="right"/>
    </xf>
    <xf numFmtId="0" fontId="4" fillId="2" borderId="0" xfId="3" applyFont="1" applyFill="1" applyAlignment="1" applyProtection="1">
      <alignment horizontal="left"/>
    </xf>
    <xf numFmtId="0" fontId="4" fillId="0" borderId="5" xfId="1" applyNumberFormat="1" applyFont="1" applyFill="1" applyBorder="1" applyAlignment="1" applyProtection="1"/>
    <xf numFmtId="3" fontId="3" fillId="0" borderId="5" xfId="1" applyNumberFormat="1" applyFont="1" applyFill="1" applyBorder="1" applyAlignment="1" applyProtection="1">
      <alignment vertical="center"/>
    </xf>
    <xf numFmtId="0" fontId="4" fillId="0" borderId="4" xfId="3" applyFont="1" applyFill="1" applyBorder="1" applyAlignment="1" applyProtection="1">
      <alignment horizontal="center" wrapText="1"/>
    </xf>
    <xf numFmtId="0" fontId="12" fillId="0" borderId="4" xfId="0" applyFont="1" applyFill="1" applyBorder="1" applyAlignment="1" applyProtection="1">
      <alignment horizont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8" fillId="0" borderId="4" xfId="0" applyNumberFormat="1" applyFont="1" applyFill="1" applyBorder="1" applyProtection="1"/>
    <xf numFmtId="3" fontId="3" fillId="0" borderId="3" xfId="1" applyNumberFormat="1" applyFont="1" applyFill="1" applyBorder="1" applyAlignment="1" applyProtection="1">
      <alignment horizontal="right" vertical="center"/>
    </xf>
    <xf numFmtId="3" fontId="8" fillId="0" borderId="3" xfId="0" applyNumberFormat="1" applyFont="1" applyFill="1" applyBorder="1" applyProtection="1"/>
    <xf numFmtId="3" fontId="4" fillId="0" borderId="5" xfId="1" applyNumberFormat="1" applyFont="1" applyFill="1" applyBorder="1" applyAlignment="1" applyProtection="1">
      <alignment vertical="center"/>
    </xf>
    <xf numFmtId="3" fontId="12" fillId="0" borderId="5" xfId="0" applyNumberFormat="1" applyFont="1" applyFill="1" applyBorder="1" applyProtection="1"/>
    <xf numFmtId="3" fontId="3" fillId="0" borderId="4" xfId="1" applyNumberFormat="1" applyFont="1" applyFill="1" applyBorder="1" applyAlignment="1" applyProtection="1">
      <alignment vertical="center"/>
    </xf>
    <xf numFmtId="0" fontId="8" fillId="0" borderId="0" xfId="0" applyFont="1" applyFill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Fill="1" applyProtection="1"/>
    <xf numFmtId="0" fontId="3" fillId="0" borderId="0" xfId="1" applyNumberFormat="1" applyFont="1" applyFill="1" applyBorder="1" applyAlignment="1" applyProtection="1">
      <alignment horizontal="right" vertical="center" readingOrder="1"/>
    </xf>
    <xf numFmtId="3" fontId="8" fillId="0" borderId="4" xfId="0" applyNumberFormat="1" applyFont="1" applyBorder="1" applyProtection="1"/>
    <xf numFmtId="3" fontId="3" fillId="0" borderId="4" xfId="3" applyNumberFormat="1" applyFont="1" applyBorder="1" applyAlignment="1" applyProtection="1">
      <alignment horizontal="right"/>
    </xf>
    <xf numFmtId="0" fontId="3" fillId="0" borderId="0" xfId="3" applyFont="1" applyBorder="1" applyAlignment="1" applyProtection="1">
      <alignment horizontal="right" readingOrder="1"/>
    </xf>
    <xf numFmtId="10" fontId="3" fillId="0" borderId="0" xfId="2" applyNumberFormat="1" applyFont="1" applyProtection="1"/>
    <xf numFmtId="10" fontId="9" fillId="3" borderId="4" xfId="2" applyNumberFormat="1" applyFont="1" applyFill="1" applyBorder="1" applyAlignment="1" applyProtection="1">
      <alignment horizontal="right"/>
    </xf>
    <xf numFmtId="10" fontId="3" fillId="0" borderId="0" xfId="2" applyNumberFormat="1" applyFont="1" applyFill="1" applyBorder="1" applyAlignment="1" applyProtection="1">
      <alignment horizontal="left"/>
    </xf>
    <xf numFmtId="0" fontId="12" fillId="0" borderId="0" xfId="0" applyFont="1" applyBorder="1" applyProtection="1"/>
    <xf numFmtId="10" fontId="3" fillId="0" borderId="0" xfId="3" applyNumberFormat="1" applyFont="1" applyFill="1" applyAlignment="1" applyProtection="1">
      <alignment horizontal="left"/>
    </xf>
  </cellXfs>
  <cellStyles count="5">
    <cellStyle name="Čárka" xfId="1" builtinId="3"/>
    <cellStyle name="Hypertextový odkaz" xfId="4" builtinId="8"/>
    <cellStyle name="Normal_manuel" xf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competition/state_aid/legislation/reference_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pane xSplit="1" ySplit="5" topLeftCell="B27" activePane="bottomRight" state="frozen"/>
      <selection pane="topRight" activeCell="B1" sqref="B1"/>
      <selection pane="bottomLeft" activeCell="A4" sqref="A4"/>
      <selection pane="bottomRight" activeCell="A35" sqref="A35"/>
    </sheetView>
  </sheetViews>
  <sheetFormatPr defaultRowHeight="14.25" x14ac:dyDescent="0.2"/>
  <cols>
    <col min="1" max="1" width="36.140625" style="20" customWidth="1"/>
    <col min="2" max="16" width="14.7109375" style="20" customWidth="1"/>
    <col min="17" max="16384" width="9.140625" style="20"/>
  </cols>
  <sheetData>
    <row r="1" spans="1:18" x14ac:dyDescent="0.2">
      <c r="A1" s="61" t="s">
        <v>27</v>
      </c>
    </row>
    <row r="3" spans="1:18" ht="15.95" customHeight="1" x14ac:dyDescent="0.25">
      <c r="A3" s="66" t="s">
        <v>10</v>
      </c>
      <c r="B3" s="56" t="s">
        <v>41</v>
      </c>
      <c r="C3" s="57"/>
      <c r="D3" s="57"/>
      <c r="E3" s="1"/>
      <c r="F3" s="1"/>
      <c r="G3" s="1"/>
      <c r="H3" s="2"/>
      <c r="I3" s="2"/>
      <c r="J3" s="1"/>
      <c r="K3" s="3"/>
      <c r="L3" s="1"/>
      <c r="M3" s="1"/>
      <c r="N3" s="1"/>
      <c r="O3" s="1"/>
    </row>
    <row r="4" spans="1:18" ht="15.75" customHeight="1" thickBot="1" x14ac:dyDescent="0.25">
      <c r="A4" s="64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M4" s="1"/>
      <c r="N4" s="1"/>
      <c r="O4" s="1"/>
    </row>
    <row r="5" spans="1:18" ht="15.75" customHeight="1" thickBot="1" x14ac:dyDescent="0.3">
      <c r="A5" s="67" t="s">
        <v>16</v>
      </c>
      <c r="B5" s="36" t="s">
        <v>11</v>
      </c>
      <c r="D5" s="37"/>
      <c r="E5" s="4"/>
      <c r="F5" s="68" t="s">
        <v>17</v>
      </c>
      <c r="G5" s="58">
        <v>0</v>
      </c>
      <c r="H5" s="62" t="s">
        <v>12</v>
      </c>
      <c r="I5" s="63"/>
      <c r="J5" s="64"/>
      <c r="K5" s="65"/>
      <c r="L5" s="65"/>
      <c r="M5" s="65"/>
      <c r="N5" s="4"/>
      <c r="O5" s="1"/>
      <c r="P5" s="2"/>
    </row>
    <row r="6" spans="1:18" ht="15.75" customHeight="1" x14ac:dyDescent="0.2">
      <c r="B6" s="5"/>
      <c r="C6" s="1"/>
      <c r="D6" s="1"/>
      <c r="E6" s="1"/>
      <c r="F6" s="1"/>
      <c r="G6" s="1"/>
      <c r="H6" s="2"/>
      <c r="I6" s="2"/>
      <c r="J6" s="1"/>
      <c r="K6" s="1"/>
      <c r="L6" s="1"/>
      <c r="M6" s="1"/>
      <c r="N6" s="1"/>
      <c r="O6" s="1"/>
      <c r="P6" s="2"/>
    </row>
    <row r="7" spans="1:18" ht="15.75" customHeight="1" x14ac:dyDescent="0.2">
      <c r="A7" s="69" t="s">
        <v>8</v>
      </c>
      <c r="B7" s="70" t="s">
        <v>1</v>
      </c>
      <c r="C7" s="5"/>
      <c r="D7" s="1"/>
      <c r="E7" s="1"/>
      <c r="F7" s="1"/>
      <c r="G7" s="1"/>
      <c r="H7" s="2"/>
      <c r="I7" s="2"/>
      <c r="J7" s="1"/>
      <c r="K7" s="1"/>
      <c r="L7" s="1"/>
      <c r="M7" s="1"/>
      <c r="N7" s="1"/>
      <c r="O7" s="1"/>
      <c r="P7" s="2"/>
    </row>
    <row r="8" spans="1:18" ht="25.5" x14ac:dyDescent="0.2">
      <c r="A8" s="6" t="s">
        <v>0</v>
      </c>
      <c r="B8" s="6" t="s">
        <v>15</v>
      </c>
      <c r="C8" s="6" t="s">
        <v>19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6" t="s">
        <v>15</v>
      </c>
      <c r="J8" s="6" t="s">
        <v>15</v>
      </c>
      <c r="K8" s="6" t="s">
        <v>15</v>
      </c>
      <c r="L8" s="6" t="s">
        <v>15</v>
      </c>
      <c r="M8" s="6" t="s">
        <v>15</v>
      </c>
      <c r="N8" s="6" t="s">
        <v>15</v>
      </c>
      <c r="O8" s="76" t="s">
        <v>5</v>
      </c>
      <c r="P8" s="76" t="s">
        <v>6</v>
      </c>
      <c r="Q8" s="2"/>
      <c r="R8" s="2"/>
    </row>
    <row r="9" spans="1:18" ht="15.75" customHeight="1" x14ac:dyDescent="0.2">
      <c r="A9" s="59" t="s">
        <v>2</v>
      </c>
      <c r="B9" s="28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9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77">
        <f>IF(SUM(B9:N10,B12:N12)&gt;SUM(B11:N11),"CHYBA",SUM(B9:N9))</f>
        <v>0</v>
      </c>
      <c r="P9" s="77">
        <f>NPV($G$5,D9:N9)+C9+(B9*(1+$G$5))</f>
        <v>0</v>
      </c>
      <c r="Q9" s="2"/>
      <c r="R9" s="2"/>
    </row>
    <row r="10" spans="1:18" ht="15.75" customHeight="1" x14ac:dyDescent="0.2">
      <c r="A10" s="59" t="s">
        <v>3</v>
      </c>
      <c r="B10" s="28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9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77">
        <f>IF(SUM(B9:N10,B12:N12)&gt;SUM(B11:N11),"CHYBA",SUM(B10:N10))</f>
        <v>0</v>
      </c>
      <c r="P10" s="77">
        <f>NPV($G$5,D10:N10)+C10+(B10*(1+$G$5))</f>
        <v>0</v>
      </c>
      <c r="Q10" s="2"/>
      <c r="R10" s="2"/>
    </row>
    <row r="11" spans="1:18" ht="15.75" customHeight="1" x14ac:dyDescent="0.2">
      <c r="A11" s="59" t="s">
        <v>13</v>
      </c>
      <c r="B11" s="28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9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77">
        <f>SUM(B11:N11)</f>
        <v>0</v>
      </c>
      <c r="P11" s="77">
        <f>NPV($G$5,D11:N11)+C11+(B11*(1+$G$5))</f>
        <v>0</v>
      </c>
      <c r="Q11" s="2"/>
      <c r="R11" s="2"/>
    </row>
    <row r="12" spans="1:18" ht="15.75" customHeight="1" x14ac:dyDescent="0.2">
      <c r="A12" s="60" t="s">
        <v>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9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77">
        <f>IF(SUM(B9:N10,B12:N12)&gt;SUM(B11:N11),"CHYBA",SUM(B12:N12))</f>
        <v>0</v>
      </c>
      <c r="P12" s="77">
        <f>NPV($G$5,D12:N12)+C12+(B12*(1+$G$5))</f>
        <v>0</v>
      </c>
      <c r="Q12" s="2"/>
      <c r="R12" s="2"/>
    </row>
    <row r="13" spans="1:18" ht="15.75" customHeight="1" x14ac:dyDescent="0.2">
      <c r="A13" s="41" t="s">
        <v>20</v>
      </c>
      <c r="B13" s="45"/>
      <c r="C13" s="45"/>
      <c r="D13" s="45"/>
      <c r="E13" s="45"/>
      <c r="F13" s="45"/>
      <c r="G13" s="46"/>
      <c r="H13" s="47"/>
      <c r="I13" s="47"/>
      <c r="J13" s="47"/>
      <c r="K13" s="47"/>
      <c r="L13" s="47"/>
      <c r="M13" s="47"/>
      <c r="N13" s="47"/>
      <c r="O13" s="78"/>
      <c r="P13" s="79"/>
      <c r="Q13" s="2"/>
      <c r="R13" s="2"/>
    </row>
    <row r="14" spans="1:18" ht="15.75" customHeight="1" thickBot="1" x14ac:dyDescent="0.25">
      <c r="A14" s="7" t="s">
        <v>14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80">
        <f>SUM(B14:N14)</f>
        <v>0</v>
      </c>
      <c r="P14" s="81">
        <f>NPV($G$5,D14:N14)+C14+(B14*(1+$G$5))</f>
        <v>0</v>
      </c>
      <c r="Q14" s="2"/>
      <c r="R14" s="2"/>
    </row>
    <row r="15" spans="1:18" ht="15.75" customHeight="1" x14ac:dyDescent="0.2">
      <c r="A15" s="71" t="s">
        <v>7</v>
      </c>
      <c r="B15" s="72">
        <f t="shared" ref="B15:K15" si="0">SUM(B9:B12)</f>
        <v>0</v>
      </c>
      <c r="C15" s="72">
        <f t="shared" si="0"/>
        <v>0</v>
      </c>
      <c r="D15" s="72">
        <f t="shared" si="0"/>
        <v>0</v>
      </c>
      <c r="E15" s="72">
        <f t="shared" si="0"/>
        <v>0</v>
      </c>
      <c r="F15" s="72">
        <f t="shared" si="0"/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3">
        <f t="shared" si="0"/>
        <v>0</v>
      </c>
      <c r="L15" s="72">
        <f>SUM(L9:L14)</f>
        <v>0</v>
      </c>
      <c r="M15" s="72">
        <f t="shared" ref="M15:N15" si="1">SUM(M9:M14)</f>
        <v>0</v>
      </c>
      <c r="N15" s="72">
        <f t="shared" si="1"/>
        <v>0</v>
      </c>
      <c r="O15" s="74">
        <f>SUM(O9:O12)</f>
        <v>0</v>
      </c>
      <c r="P15" s="75">
        <f>SUM(P9:P14)</f>
        <v>0</v>
      </c>
      <c r="Q15" s="2"/>
      <c r="R15" s="2"/>
    </row>
    <row r="16" spans="1:18" ht="15.75" customHeight="1" x14ac:dyDescent="0.2">
      <c r="A16" s="9"/>
      <c r="B16" s="10"/>
      <c r="C16" s="10"/>
      <c r="D16" s="10"/>
      <c r="E16" s="11"/>
      <c r="F16" s="11"/>
      <c r="G16" s="11"/>
      <c r="H16" s="8"/>
      <c r="I16" s="8"/>
      <c r="J16" s="8"/>
      <c r="K16" s="12"/>
      <c r="L16" s="13"/>
      <c r="M16" s="13"/>
      <c r="N16" s="13"/>
      <c r="O16" s="8"/>
      <c r="P16" s="2"/>
    </row>
    <row r="17" spans="1:17" ht="15.75" customHeight="1" x14ac:dyDescent="0.2">
      <c r="A17" s="82" t="s">
        <v>9</v>
      </c>
      <c r="B17" s="70" t="s">
        <v>1</v>
      </c>
      <c r="C17" s="5"/>
      <c r="D17" s="14"/>
      <c r="E17" s="14"/>
      <c r="F17" s="14"/>
      <c r="G17" s="14"/>
      <c r="H17" s="2"/>
      <c r="I17" s="2"/>
      <c r="J17" s="1"/>
      <c r="K17" s="14"/>
      <c r="L17" s="1"/>
      <c r="M17" s="1"/>
      <c r="N17" s="1"/>
      <c r="O17" s="1"/>
      <c r="P17" s="2"/>
    </row>
    <row r="18" spans="1:17" ht="25.5" x14ac:dyDescent="0.2">
      <c r="A18" s="15" t="s">
        <v>0</v>
      </c>
      <c r="B18" s="15" t="s">
        <v>15</v>
      </c>
      <c r="C18" s="15" t="s">
        <v>19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85" t="s">
        <v>5</v>
      </c>
      <c r="P18" s="86" t="s">
        <v>6</v>
      </c>
      <c r="Q18" s="31"/>
    </row>
    <row r="19" spans="1:17" ht="15.75" customHeight="1" x14ac:dyDescent="0.2">
      <c r="A19" s="16" t="s">
        <v>21</v>
      </c>
      <c r="B19" s="38"/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87">
        <f>SUM(B19:N19)</f>
        <v>0</v>
      </c>
      <c r="P19" s="88">
        <f>NPV($G$5,D19:N19)+C19</f>
        <v>0</v>
      </c>
      <c r="Q19" s="31"/>
    </row>
    <row r="20" spans="1:17" ht="15.75" customHeight="1" x14ac:dyDescent="0.2">
      <c r="A20" s="16" t="s">
        <v>22</v>
      </c>
      <c r="B20" s="38"/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87">
        <f>SUM(B20:N20)</f>
        <v>0</v>
      </c>
      <c r="P20" s="88">
        <f>NPV($G$5,D20:N20)+C20</f>
        <v>0</v>
      </c>
      <c r="Q20" s="31"/>
    </row>
    <row r="21" spans="1:17" ht="15.75" customHeight="1" x14ac:dyDescent="0.2">
      <c r="A21" s="16" t="s">
        <v>23</v>
      </c>
      <c r="B21" s="38"/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87">
        <f>SUM(B21:N21)</f>
        <v>0</v>
      </c>
      <c r="P21" s="88">
        <f>NPV($G$5,D21:N21)+C21</f>
        <v>0</v>
      </c>
      <c r="Q21" s="31"/>
    </row>
    <row r="22" spans="1:17" ht="15.75" customHeight="1" x14ac:dyDescent="0.2">
      <c r="A22" s="17" t="s">
        <v>24</v>
      </c>
      <c r="B22" s="40"/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87">
        <f>SUM(B22:N22)</f>
        <v>0</v>
      </c>
      <c r="P22" s="88">
        <f>NPV($G$5,D22:N22)+C22</f>
        <v>0</v>
      </c>
      <c r="Q22" s="31"/>
    </row>
    <row r="23" spans="1:17" ht="15.75" customHeight="1" thickBot="1" x14ac:dyDescent="0.25">
      <c r="A23" s="18" t="s">
        <v>25</v>
      </c>
      <c r="B23" s="39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89">
        <f>SUM(B23:N23)</f>
        <v>0</v>
      </c>
      <c r="P23" s="90">
        <f>NPV($G$5,D23:N23)+C23</f>
        <v>0</v>
      </c>
      <c r="Q23" s="31"/>
    </row>
    <row r="24" spans="1:17" ht="15.75" customHeight="1" x14ac:dyDescent="0.2">
      <c r="A24" s="83" t="s">
        <v>7</v>
      </c>
      <c r="B24" s="84"/>
      <c r="C24" s="84">
        <f>SUM(C19:C23)</f>
        <v>0</v>
      </c>
      <c r="D24" s="84">
        <f t="shared" ref="D24:J24" si="2">SUM(D19:D23)</f>
        <v>0</v>
      </c>
      <c r="E24" s="84">
        <f t="shared" si="2"/>
        <v>0</v>
      </c>
      <c r="F24" s="84">
        <f t="shared" si="2"/>
        <v>0</v>
      </c>
      <c r="G24" s="84">
        <f t="shared" si="2"/>
        <v>0</v>
      </c>
      <c r="H24" s="84">
        <f t="shared" si="2"/>
        <v>0</v>
      </c>
      <c r="I24" s="84">
        <f t="shared" si="2"/>
        <v>0</v>
      </c>
      <c r="J24" s="84">
        <f t="shared" si="2"/>
        <v>0</v>
      </c>
      <c r="K24" s="84">
        <f t="shared" ref="K24:O24" si="3">SUM(K19:K23)</f>
        <v>0</v>
      </c>
      <c r="L24" s="84">
        <f t="shared" si="3"/>
        <v>0</v>
      </c>
      <c r="M24" s="84">
        <f t="shared" si="3"/>
        <v>0</v>
      </c>
      <c r="N24" s="84">
        <f t="shared" si="3"/>
        <v>0</v>
      </c>
      <c r="O24" s="91">
        <f t="shared" si="3"/>
        <v>0</v>
      </c>
      <c r="P24" s="92">
        <f>SUM(P19:P23)</f>
        <v>0</v>
      </c>
      <c r="Q24" s="31"/>
    </row>
    <row r="25" spans="1:17" ht="15.75" customHeight="1" x14ac:dyDescent="0.2">
      <c r="A25" s="51" t="s">
        <v>26</v>
      </c>
      <c r="B25" s="52"/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93">
        <f>SUM(B25:N25)</f>
        <v>0</v>
      </c>
      <c r="P25" s="88">
        <f>NPV($G$5,D25:N25)+C25</f>
        <v>0</v>
      </c>
      <c r="Q25" s="31"/>
    </row>
    <row r="26" spans="1:17" ht="15.75" customHeight="1" x14ac:dyDescent="0.2">
      <c r="A26" s="5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54"/>
      <c r="Q26" s="31"/>
    </row>
    <row r="27" spans="1:17" ht="15.75" customHeight="1" x14ac:dyDescent="0.2">
      <c r="A27" s="33"/>
      <c r="B27" s="32"/>
      <c r="C27" s="32"/>
      <c r="D27" s="32"/>
      <c r="E27" s="94"/>
      <c r="F27" s="95" t="s">
        <v>5</v>
      </c>
      <c r="G27" s="94"/>
      <c r="H27" s="94"/>
      <c r="I27" s="94"/>
      <c r="J27" s="96"/>
      <c r="K27" s="95" t="s">
        <v>36</v>
      </c>
      <c r="L27" s="94"/>
      <c r="M27" s="94"/>
      <c r="N27" s="32"/>
      <c r="O27" s="32"/>
      <c r="P27" s="32"/>
      <c r="Q27" s="31"/>
    </row>
    <row r="28" spans="1:17" ht="15.75" customHeight="1" x14ac:dyDescent="0.2">
      <c r="A28" s="35"/>
      <c r="B28" s="4"/>
      <c r="C28" s="2"/>
      <c r="D28" s="34"/>
      <c r="E28" s="63"/>
      <c r="F28" s="97" t="s">
        <v>37</v>
      </c>
      <c r="G28" s="98">
        <f>O15</f>
        <v>0</v>
      </c>
      <c r="H28" s="63"/>
      <c r="I28" s="63"/>
      <c r="J28" s="63"/>
      <c r="K28" s="97" t="s">
        <v>37</v>
      </c>
      <c r="L28" s="98">
        <f>P15</f>
        <v>0</v>
      </c>
      <c r="M28" s="63"/>
      <c r="N28" s="2"/>
      <c r="O28" s="2"/>
      <c r="P28" s="2"/>
    </row>
    <row r="29" spans="1:17" ht="15.75" customHeight="1" thickBot="1" x14ac:dyDescent="0.25">
      <c r="C29" s="19"/>
      <c r="D29" s="8"/>
      <c r="E29" s="64"/>
      <c r="F29" s="68" t="s">
        <v>38</v>
      </c>
      <c r="G29" s="99">
        <f>O24</f>
        <v>0</v>
      </c>
      <c r="H29" s="63"/>
      <c r="I29" s="63"/>
      <c r="J29" s="63"/>
      <c r="K29" s="100" t="s">
        <v>38</v>
      </c>
      <c r="L29" s="99">
        <f>P24</f>
        <v>0</v>
      </c>
      <c r="M29" s="63"/>
      <c r="N29" s="2"/>
      <c r="O29" s="2"/>
      <c r="P29" s="2"/>
    </row>
    <row r="30" spans="1:17" ht="15.75" customHeight="1" thickBot="1" x14ac:dyDescent="0.25">
      <c r="A30" s="104" t="s">
        <v>40</v>
      </c>
      <c r="B30" s="55">
        <v>0</v>
      </c>
      <c r="C30" s="4"/>
      <c r="D30" s="21"/>
      <c r="E30" s="101"/>
      <c r="F30" s="68" t="s">
        <v>39</v>
      </c>
      <c r="G30" s="102" t="e">
        <f>G29/G28</f>
        <v>#DIV/0!</v>
      </c>
      <c r="H30" s="103" t="e">
        <f>IF(G30&gt;$B$30,"!OVĚŘIT!","OK")</f>
        <v>#DIV/0!</v>
      </c>
      <c r="I30" s="63"/>
      <c r="J30" s="63"/>
      <c r="K30" s="100" t="s">
        <v>39</v>
      </c>
      <c r="L30" s="102" t="e">
        <f>L29/L28</f>
        <v>#DIV/0!</v>
      </c>
      <c r="M30" s="103" t="e">
        <f>IF(L30&gt;$B$30,"!OVĚŘIT!","OK")</f>
        <v>#DIV/0!</v>
      </c>
      <c r="N30" s="2"/>
      <c r="O30" s="2"/>
      <c r="P30" s="2"/>
    </row>
    <row r="31" spans="1:17" ht="15.75" customHeight="1" x14ac:dyDescent="0.2"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ht="15.75" customHeight="1" x14ac:dyDescent="0.2">
      <c r="C32" s="4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 x14ac:dyDescent="0.2">
      <c r="A33" s="105" t="s">
        <v>35</v>
      </c>
      <c r="C33" s="24"/>
      <c r="D33" s="22"/>
      <c r="E33" s="23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 x14ac:dyDescent="0.2">
      <c r="A34" s="105" t="s">
        <v>18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63" t="s">
        <v>42</v>
      </c>
    </row>
    <row r="36" spans="1:16" x14ac:dyDescent="0.2">
      <c r="A36" s="63" t="s">
        <v>28</v>
      </c>
    </row>
    <row r="37" spans="1:16" x14ac:dyDescent="0.2">
      <c r="A37" s="63" t="s">
        <v>29</v>
      </c>
    </row>
    <row r="38" spans="1:16" x14ac:dyDescent="0.2">
      <c r="A38" s="63" t="s">
        <v>30</v>
      </c>
    </row>
    <row r="39" spans="1:16" x14ac:dyDescent="0.2">
      <c r="A39" s="63" t="s">
        <v>31</v>
      </c>
    </row>
    <row r="40" spans="1:16" x14ac:dyDescent="0.2">
      <c r="A40" s="63" t="s">
        <v>32</v>
      </c>
    </row>
    <row r="41" spans="1:16" x14ac:dyDescent="0.2">
      <c r="A41" s="63" t="s">
        <v>33</v>
      </c>
    </row>
    <row r="42" spans="1:16" x14ac:dyDescent="0.2">
      <c r="A42" s="63" t="s">
        <v>34</v>
      </c>
    </row>
  </sheetData>
  <sheetProtection algorithmName="SHA-512" hashValue="jjcnpJ7HVn6xrs4Nahcu2oA5GuqD23jyOJ0YJXXaz9GGYALsSVypxHcE1+aJbj7n3wOf03bVV+FuY3Gu7A4Zfg==" saltValue="x3N96IeFy3iAjEgAGJWs3g==" spinCount="100000" sheet="1" objects="1" scenarios="1"/>
  <hyperlinks>
    <hyperlink ref="H5" r:id="rId1"/>
  </hyperlinks>
  <pageMargins left="0.7" right="0.7" top="0.78740157499999996" bottom="0.78740157499999996" header="0.3" footer="0.3"/>
  <pageSetup paperSize="9" orientation="portrait" r:id="rId2"/>
  <ignoredErrors>
    <ignoredError sqref="O15 O24:P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CZK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Kovandová Libuše</dc:creator>
  <cp:lastModifiedBy>Ježková Barbora</cp:lastModifiedBy>
  <cp:lastPrinted>2015-07-21T10:42:30Z</cp:lastPrinted>
  <dcterms:created xsi:type="dcterms:W3CDTF">2015-07-21T07:26:58Z</dcterms:created>
  <dcterms:modified xsi:type="dcterms:W3CDTF">2015-11-20T08:54:46Z</dcterms:modified>
</cp:coreProperties>
</file>