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ktuální úkoly\diskontování\"/>
    </mc:Choice>
  </mc:AlternateContent>
  <bookViews>
    <workbookView xWindow="0" yWindow="0" windowWidth="28800" windowHeight="12300"/>
  </bookViews>
  <sheets>
    <sheet name="CZ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2" i="1" l="1"/>
  <c r="N31" i="1" l="1"/>
  <c r="Q9" i="1" l="1"/>
  <c r="P9" i="1"/>
  <c r="N18" i="1" l="1"/>
  <c r="N25" i="1"/>
  <c r="N15" i="1"/>
  <c r="Q26" i="1"/>
  <c r="P26" i="1"/>
  <c r="Q22" i="1"/>
  <c r="P22" i="1"/>
  <c r="O18" i="1" l="1"/>
  <c r="M18" i="1"/>
  <c r="L18" i="1"/>
  <c r="K18" i="1"/>
  <c r="J18" i="1"/>
  <c r="I18" i="1"/>
  <c r="H18" i="1"/>
  <c r="G18" i="1"/>
  <c r="F18" i="1"/>
  <c r="E18" i="1"/>
  <c r="D18" i="1"/>
  <c r="C18" i="1"/>
  <c r="B18" i="1"/>
  <c r="C15" i="1"/>
  <c r="D15" i="1"/>
  <c r="E15" i="1"/>
  <c r="F15" i="1"/>
  <c r="G15" i="1"/>
  <c r="H15" i="1"/>
  <c r="I15" i="1"/>
  <c r="J15" i="1"/>
  <c r="K15" i="1"/>
  <c r="B15" i="1"/>
  <c r="P12" i="1" l="1"/>
  <c r="P10" i="1"/>
  <c r="Q20" i="1" l="1"/>
  <c r="Q21" i="1"/>
  <c r="Q23" i="1"/>
  <c r="Q24" i="1"/>
  <c r="Q19" i="1"/>
  <c r="Q10" i="1"/>
  <c r="Q11" i="1"/>
  <c r="Q12" i="1"/>
  <c r="Q14" i="1"/>
  <c r="P14" i="1"/>
  <c r="Q25" i="1" l="1"/>
  <c r="M31" i="1" s="1"/>
  <c r="M15" i="1"/>
  <c r="O15" i="1"/>
  <c r="P11" i="1"/>
  <c r="P15" i="1" s="1"/>
  <c r="H30" i="1" s="1"/>
  <c r="P20" i="1" l="1"/>
  <c r="P21" i="1"/>
  <c r="P23" i="1"/>
  <c r="P24" i="1"/>
  <c r="P19" i="1"/>
  <c r="O25" i="1"/>
  <c r="M25" i="1"/>
  <c r="C25" i="1"/>
  <c r="L25" i="1"/>
  <c r="K25" i="1"/>
  <c r="J25" i="1"/>
  <c r="I25" i="1"/>
  <c r="H25" i="1"/>
  <c r="G25" i="1"/>
  <c r="F25" i="1"/>
  <c r="E25" i="1"/>
  <c r="D25" i="1"/>
  <c r="P25" i="1" l="1"/>
  <c r="H31" i="1" s="1"/>
  <c r="I31" i="1" s="1"/>
  <c r="L15" i="1"/>
  <c r="H32" i="1" l="1"/>
  <c r="I32" i="1" s="1"/>
  <c r="Q15" i="1"/>
  <c r="M30" i="1" s="1"/>
  <c r="M32" i="1" s="1"/>
  <c r="N32" i="1" s="1"/>
</calcChain>
</file>

<file path=xl/sharedStrings.xml><?xml version="1.0" encoding="utf-8"?>
<sst xmlns="http://schemas.openxmlformats.org/spreadsheetml/2006/main" count="70" uniqueCount="51">
  <si>
    <t>rok</t>
  </si>
  <si>
    <t>pozemky</t>
  </si>
  <si>
    <t>stavby</t>
  </si>
  <si>
    <t>nehmotný majetek</t>
  </si>
  <si>
    <t>nominální hodnota</t>
  </si>
  <si>
    <t>čistá současná hodnota</t>
  </si>
  <si>
    <t>celkem</t>
  </si>
  <si>
    <t>ZPŮSOBILÉ NÁKLADY</t>
  </si>
  <si>
    <t>INVESTIČNÍ POBÍDKA</t>
  </si>
  <si>
    <t>Název společnosti:</t>
  </si>
  <si>
    <t>dd.mm.rrrr</t>
  </si>
  <si>
    <t>xxx</t>
  </si>
  <si>
    <t>http://ec.europa.eu/competition/state_aid/legislation/reference_rates.html</t>
  </si>
  <si>
    <t>strojní zařízení</t>
  </si>
  <si>
    <t>mzdové náklady na nová pracovní místa</t>
  </si>
  <si>
    <t>….</t>
  </si>
  <si>
    <r>
      <t>Datum poskytnutí podpory</t>
    </r>
    <r>
      <rPr>
        <vertAlign val="superscript"/>
        <sz val="10"/>
        <rFont val="Arial"/>
        <family val="2"/>
        <charset val="238"/>
      </rPr>
      <t>1)</t>
    </r>
    <r>
      <rPr>
        <sz val="10"/>
        <rFont val="Arial"/>
        <family val="2"/>
        <charset val="238"/>
      </rPr>
      <t>:</t>
    </r>
  </si>
  <si>
    <r>
      <t>Diskontní sazba platná k datu poskytnutí podpory</t>
    </r>
    <r>
      <rPr>
        <vertAlign val="superscript"/>
        <sz val="10"/>
        <rFont val="Arial"/>
        <family val="2"/>
        <charset val="238"/>
      </rPr>
      <t>2)</t>
    </r>
    <r>
      <rPr>
        <sz val="10"/>
        <rFont val="Arial"/>
        <family val="2"/>
        <charset val="238"/>
      </rPr>
      <t>:</t>
    </r>
  </si>
  <si>
    <r>
      <rPr>
        <b/>
        <vertAlign val="superscript"/>
        <sz val="10"/>
        <rFont val="Arial"/>
        <family val="2"/>
        <charset val="238"/>
      </rPr>
      <t>3)</t>
    </r>
    <r>
      <rPr>
        <b/>
        <sz val="10"/>
        <rFont val="Arial"/>
        <family val="2"/>
        <charset val="238"/>
      </rPr>
      <t>….</t>
    </r>
  </si>
  <si>
    <t>nebo</t>
  </si>
  <si>
    <r>
      <t>sleva na dani z příjmů</t>
    </r>
    <r>
      <rPr>
        <vertAlign val="superscript"/>
        <sz val="10"/>
        <rFont val="Arial"/>
        <family val="2"/>
        <charset val="238"/>
      </rPr>
      <t>4)</t>
    </r>
  </si>
  <si>
    <r>
      <t>převod pozemků za zvýhodněnou cenu</t>
    </r>
    <r>
      <rPr>
        <vertAlign val="superscript"/>
        <sz val="10"/>
        <rFont val="Arial"/>
        <family val="2"/>
        <charset val="238"/>
      </rPr>
      <t>5)</t>
    </r>
  </si>
  <si>
    <r>
      <t>hmotná podpora nových pracovních míst</t>
    </r>
    <r>
      <rPr>
        <vertAlign val="superscript"/>
        <sz val="10"/>
        <rFont val="Arial"/>
        <family val="2"/>
        <charset val="238"/>
      </rPr>
      <t>6)</t>
    </r>
  </si>
  <si>
    <t>Diskontování veřejné podpory poskytnuté ve formě investiční pobídky podle zákona č. 72/2000 Sb., o investičních pobídkách a o změně některých zákonů (zákon o investičních pobídkách), ve znění pozdějších předpisů</t>
  </si>
  <si>
    <t>4) § 1a odst. 1 písm. a) bod 1 zákona o investičních pobídkách</t>
  </si>
  <si>
    <t>5) § 1a odst. 1 písm. a) bod 2 zákona o investičních pobídkách</t>
  </si>
  <si>
    <t>6) § 1a odst. 1 písm. a) bod 3 zákona o investičních pobídkách</t>
  </si>
  <si>
    <t>způsobilé náklady celkem</t>
  </si>
  <si>
    <t>investiční pobídka celkem</t>
  </si>
  <si>
    <t>míra veřejné podpory</t>
  </si>
  <si>
    <t>maximální míra veřejné podpory pro nominální hodnoty:</t>
  </si>
  <si>
    <t>maximální míra veřejné podpory pro diskontované hodnoty:</t>
  </si>
  <si>
    <t>nominální hodnoty</t>
  </si>
  <si>
    <t>diskontované hodnoty</t>
  </si>
  <si>
    <t>Skutečné údaje o investiční akci:</t>
  </si>
  <si>
    <t>maximální výše veřejné podpory v nominální hodnotě:</t>
  </si>
  <si>
    <t>maximální výše veřejné podpory v diskontované hodnotě:</t>
  </si>
  <si>
    <t>Poznámky:</t>
  </si>
  <si>
    <t>1) Datem poskytnutí podpory se rozumí datum, kdy příjemce získá na podporu právní nárok (datum vydání rozhodnutí o příslibu, datum podpisu investiční smlouvy apod.).</t>
  </si>
  <si>
    <r>
      <t>hmotná podpora pořízení DHNM</t>
    </r>
    <r>
      <rPr>
        <vertAlign val="superscript"/>
        <sz val="10"/>
        <rFont val="Arial"/>
        <family val="2"/>
        <charset val="238"/>
      </rPr>
      <t>8)</t>
    </r>
  </si>
  <si>
    <r>
      <t>osvobození od daně z nemovitých věcí</t>
    </r>
    <r>
      <rPr>
        <vertAlign val="superscript"/>
        <sz val="10"/>
        <rFont val="Arial"/>
        <family val="2"/>
        <charset val="238"/>
      </rPr>
      <t>9)</t>
    </r>
  </si>
  <si>
    <r>
      <t>Výchozí podmínky v rozhodnutí o příslibu</t>
    </r>
    <r>
      <rPr>
        <b/>
        <i/>
        <vertAlign val="superscript"/>
        <sz val="10"/>
        <color theme="9" tint="-0.249977111117893"/>
        <rFont val="Arial"/>
        <family val="2"/>
        <charset val="238"/>
      </rPr>
      <t>11)</t>
    </r>
    <r>
      <rPr>
        <b/>
        <i/>
        <sz val="10"/>
        <color theme="9" tint="-0.249977111117893"/>
        <rFont val="Arial"/>
        <family val="2"/>
        <charset val="238"/>
      </rPr>
      <t>:</t>
    </r>
  </si>
  <si>
    <r>
      <t>hmotná podpora rekvalifikace či školení, kterou se hradí náklady, jež se současně uhrazují z dalších forem investiční pobídky</t>
    </r>
    <r>
      <rPr>
        <vertAlign val="superscript"/>
        <sz val="10"/>
        <rFont val="Arial"/>
        <family val="2"/>
        <charset val="238"/>
      </rPr>
      <t>7)</t>
    </r>
  </si>
  <si>
    <r>
      <t>hmotná podpora rekvalifikace či školení</t>
    </r>
    <r>
      <rPr>
        <vertAlign val="superscript"/>
        <sz val="10"/>
        <rFont val="Arial"/>
        <family val="2"/>
        <charset val="238"/>
      </rPr>
      <t>10)</t>
    </r>
  </si>
  <si>
    <t>8) § 1a odst. 1 písm. a) bod 5 zákona o investičních pobídkách</t>
  </si>
  <si>
    <t>9) § 1a odst. 1 písm. a) bod 6 zákona o investičních pobídkách</t>
  </si>
  <si>
    <t>10) § 1a odst. 1 písm. a) bod 4 zákona o investičních pobídkách</t>
  </si>
  <si>
    <t>11) Opište údaje z rozhodnutí o příslibu investiční pobídky; hodnoty, které nejsou v rozhodnutí uvedeny, nevyplňujte.</t>
  </si>
  <si>
    <t>7) § 2 odst. 8 zákona o investičních pobídkách</t>
  </si>
  <si>
    <t>2) Diskontní sazbu lze dohledat na následujícím odkazu. K diskontní sazbě je nutné přičíst 100 bazických bodů.</t>
  </si>
  <si>
    <t>3) Vyplňte rok vydání rozhodnutí o příslibu do buňky C8 a C18.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</si>
</sst>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4" formatCode="_-* #,##0\ _F_B_-;\-* #,##0\ _F_B_-;_-* &quot;-&quot;??\ _F_B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9" tint="-0.249977111117893"/>
      <name val="Arial"/>
      <family val="2"/>
      <charset val="238"/>
    </font>
    <font>
      <b/>
      <i/>
      <vertAlign val="superscript"/>
      <sz val="10"/>
      <color theme="9" tint="-0.249977111117893"/>
      <name val="Arial"/>
      <family val="2"/>
      <charset val="238"/>
    </font>
    <font>
      <sz val="11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3" fillId="0" borderId="0" applyNumberFormat="0" applyFill="0" applyBorder="0" applyAlignment="0" applyProtection="0"/>
  </cellStyleXfs>
  <cellXfs count="119">
    <xf numFmtId="0" fontId="0" fillId="0" borderId="0" xfId="0"/>
    <xf numFmtId="0" fontId="3" fillId="0" borderId="0" xfId="3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3" applyFont="1" applyProtection="1">
      <protection locked="0"/>
    </xf>
    <xf numFmtId="0" fontId="3" fillId="0" borderId="0" xfId="3" applyFont="1" applyBorder="1" applyProtection="1">
      <protection locked="0"/>
    </xf>
    <xf numFmtId="0" fontId="3" fillId="0" borderId="0" xfId="3" applyFont="1" applyFill="1" applyProtection="1">
      <protection locked="0"/>
    </xf>
    <xf numFmtId="0" fontId="4" fillId="0" borderId="0" xfId="3" applyFont="1" applyProtection="1">
      <protection locked="0"/>
    </xf>
    <xf numFmtId="164" fontId="3" fillId="0" borderId="0" xfId="1" applyNumberFormat="1" applyFont="1" applyBorder="1" applyAlignment="1" applyProtection="1">
      <alignment horizontal="left"/>
      <protection locked="0"/>
    </xf>
    <xf numFmtId="164" fontId="3" fillId="0" borderId="0" xfId="1" applyNumberFormat="1" applyFont="1" applyBorder="1" applyProtection="1">
      <protection locked="0"/>
    </xf>
    <xf numFmtId="2" fontId="3" fillId="0" borderId="0" xfId="3" applyNumberFormat="1" applyFont="1" applyBorder="1" applyProtection="1">
      <protection locked="0"/>
    </xf>
    <xf numFmtId="2" fontId="4" fillId="0" borderId="0" xfId="3" applyNumberFormat="1" applyFont="1" applyBorder="1" applyProtection="1">
      <protection locked="0"/>
    </xf>
    <xf numFmtId="164" fontId="4" fillId="0" borderId="0" xfId="1" applyNumberFormat="1" applyFont="1" applyBorder="1" applyProtection="1">
      <protection locked="0"/>
    </xf>
    <xf numFmtId="0" fontId="4" fillId="0" borderId="0" xfId="3" quotePrefix="1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10" fontId="4" fillId="0" borderId="0" xfId="2" applyNumberFormat="1" applyFont="1" applyProtection="1">
      <protection locked="0"/>
    </xf>
    <xf numFmtId="10" fontId="4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3" fontId="3" fillId="4" borderId="3" xfId="1" applyNumberFormat="1" applyFont="1" applyFill="1" applyBorder="1" applyAlignment="1" applyProtection="1">
      <alignment horizontal="right" vertical="center"/>
      <protection locked="0"/>
    </xf>
    <xf numFmtId="3" fontId="3" fillId="4" borderId="2" xfId="1" applyNumberFormat="1" applyFont="1" applyFill="1" applyBorder="1" applyAlignment="1" applyProtection="1">
      <alignment horizontal="right" vertical="center"/>
      <protection locked="0"/>
    </xf>
    <xf numFmtId="3" fontId="3" fillId="4" borderId="5" xfId="1" applyNumberFormat="1" applyFont="1" applyFill="1" applyBorder="1" applyAlignment="1" applyProtection="1">
      <alignment horizontal="right" vertical="center"/>
      <protection locked="0"/>
    </xf>
    <xf numFmtId="3" fontId="3" fillId="4" borderId="3" xfId="3" applyNumberFormat="1" applyFont="1" applyFill="1" applyBorder="1" applyAlignment="1" applyProtection="1">
      <alignment horizontal="right"/>
      <protection locked="0"/>
    </xf>
    <xf numFmtId="3" fontId="3" fillId="4" borderId="3" xfId="3" applyNumberFormat="1" applyFont="1" applyFill="1" applyBorder="1" applyAlignment="1" applyProtection="1">
      <alignment horizontal="right" vertical="center"/>
      <protection locked="0"/>
    </xf>
    <xf numFmtId="3" fontId="3" fillId="4" borderId="3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Protection="1"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3" fontId="3" fillId="4" borderId="7" xfId="1" applyNumberFormat="1" applyFont="1" applyFill="1" applyBorder="1" applyAlignment="1" applyProtection="1">
      <alignment horizontal="right" vertical="center"/>
      <protection locked="0"/>
    </xf>
    <xf numFmtId="3" fontId="3" fillId="4" borderId="7" xfId="3" applyNumberFormat="1" applyFont="1" applyFill="1" applyBorder="1" applyAlignment="1" applyProtection="1">
      <alignment horizontal="right" vertical="center"/>
      <protection locked="0"/>
    </xf>
    <xf numFmtId="3" fontId="3" fillId="4" borderId="7" xfId="1" applyNumberFormat="1" applyFont="1" applyFill="1" applyBorder="1" applyAlignment="1" applyProtection="1">
      <alignment horizontal="right"/>
      <protection locked="0"/>
    </xf>
    <xf numFmtId="3" fontId="3" fillId="0" borderId="8" xfId="1" applyNumberFormat="1" applyFont="1" applyFill="1" applyBorder="1" applyAlignment="1" applyProtection="1">
      <alignment horizontal="right" vertical="center"/>
      <protection locked="0"/>
    </xf>
    <xf numFmtId="3" fontId="3" fillId="0" borderId="8" xfId="3" applyNumberFormat="1" applyFont="1" applyFill="1" applyBorder="1" applyAlignment="1" applyProtection="1">
      <alignment horizontal="right" vertical="center"/>
      <protection locked="0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0" xfId="1" applyNumberFormat="1" applyFont="1" applyFill="1" applyBorder="1" applyAlignment="1" applyProtection="1">
      <alignment vertical="center"/>
      <protection locked="0"/>
    </xf>
    <xf numFmtId="3" fontId="4" fillId="0" borderId="0" xfId="1" applyNumberFormat="1" applyFont="1" applyFill="1" applyBorder="1" applyAlignment="1" applyProtection="1">
      <alignment vertical="center"/>
      <protection locked="0"/>
    </xf>
    <xf numFmtId="0" fontId="3" fillId="0" borderId="0" xfId="1" applyNumberFormat="1" applyFont="1" applyFill="1" applyBorder="1" applyAlignment="1" applyProtection="1">
      <protection locked="0"/>
    </xf>
    <xf numFmtId="3" fontId="3" fillId="4" borderId="3" xfId="1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Protection="1">
      <protection locked="0"/>
    </xf>
    <xf numFmtId="3" fontId="3" fillId="0" borderId="3" xfId="3" applyNumberFormat="1" applyFont="1" applyBorder="1" applyAlignment="1" applyProtection="1">
      <alignment horizontal="left"/>
    </xf>
    <xf numFmtId="3" fontId="3" fillId="0" borderId="5" xfId="1" applyNumberFormat="1" applyFont="1" applyFill="1" applyBorder="1" applyAlignment="1" applyProtection="1">
      <alignment horizontal="left" vertical="center"/>
    </xf>
    <xf numFmtId="0" fontId="13" fillId="0" borderId="0" xfId="4" applyProtection="1"/>
    <xf numFmtId="0" fontId="7" fillId="0" borderId="0" xfId="0" applyFont="1" applyProtection="1"/>
    <xf numFmtId="0" fontId="3" fillId="0" borderId="0" xfId="3" applyFont="1" applyProtection="1"/>
    <xf numFmtId="0" fontId="3" fillId="0" borderId="0" xfId="3" applyFont="1" applyBorder="1" applyProtection="1"/>
    <xf numFmtId="0" fontId="3" fillId="0" borderId="0" xfId="3" applyFont="1" applyFill="1" applyProtection="1"/>
    <xf numFmtId="10" fontId="3" fillId="0" borderId="0" xfId="3" applyNumberFormat="1" applyFont="1" applyFill="1" applyBorder="1" applyAlignment="1" applyProtection="1">
      <alignment horizontal="right"/>
    </xf>
    <xf numFmtId="0" fontId="3" fillId="0" borderId="0" xfId="3" applyFont="1" applyBorder="1" applyAlignment="1" applyProtection="1">
      <alignment horizontal="right"/>
    </xf>
    <xf numFmtId="0" fontId="4" fillId="2" borderId="0" xfId="3" applyFont="1" applyFill="1" applyProtection="1"/>
    <xf numFmtId="0" fontId="3" fillId="0" borderId="0" xfId="3" applyFont="1" applyFill="1" applyAlignment="1" applyProtection="1">
      <alignment horizontal="right"/>
    </xf>
    <xf numFmtId="3" fontId="4" fillId="0" borderId="4" xfId="1" applyNumberFormat="1" applyFont="1" applyBorder="1" applyAlignment="1" applyProtection="1">
      <alignment horizontal="left"/>
    </xf>
    <xf numFmtId="3" fontId="3" fillId="0" borderId="4" xfId="1" applyNumberFormat="1" applyFont="1" applyBorder="1" applyAlignment="1" applyProtection="1">
      <alignment horizontal="right" vertical="center"/>
    </xf>
    <xf numFmtId="3" fontId="4" fillId="0" borderId="4" xfId="1" applyNumberFormat="1" applyFont="1" applyFill="1" applyBorder="1" applyAlignment="1" applyProtection="1">
      <alignment horizontal="right" vertical="center"/>
    </xf>
    <xf numFmtId="3" fontId="4" fillId="0" borderId="4" xfId="1" applyNumberFormat="1" applyFont="1" applyBorder="1" applyAlignment="1" applyProtection="1">
      <alignment horizontal="right" vertical="center"/>
    </xf>
    <xf numFmtId="0" fontId="4" fillId="0" borderId="3" xfId="3" applyFont="1" applyBorder="1" applyAlignment="1" applyProtection="1">
      <alignment horizontal="center" wrapText="1"/>
    </xf>
    <xf numFmtId="3" fontId="3" fillId="0" borderId="3" xfId="1" applyNumberFormat="1" applyFont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</xf>
    <xf numFmtId="3" fontId="3" fillId="0" borderId="8" xfId="1" applyNumberFormat="1" applyFont="1" applyBorder="1" applyAlignment="1" applyProtection="1">
      <alignment horizontal="right"/>
    </xf>
    <xf numFmtId="3" fontId="3" fillId="0" borderId="7" xfId="1" applyNumberFormat="1" applyFont="1" applyBorder="1" applyAlignment="1" applyProtection="1">
      <alignment horizontal="right"/>
    </xf>
    <xf numFmtId="3" fontId="3" fillId="0" borderId="2" xfId="1" applyNumberFormat="1" applyFont="1" applyBorder="1" applyAlignment="1" applyProtection="1">
      <alignment horizontal="right"/>
    </xf>
    <xf numFmtId="0" fontId="4" fillId="2" borderId="0" xfId="3" applyFont="1" applyFill="1" applyAlignment="1" applyProtection="1">
      <alignment horizontal="left"/>
    </xf>
    <xf numFmtId="0" fontId="4" fillId="0" borderId="4" xfId="1" applyNumberFormat="1" applyFont="1" applyFill="1" applyBorder="1" applyAlignment="1" applyProtection="1"/>
    <xf numFmtId="3" fontId="3" fillId="0" borderId="4" xfId="1" applyNumberFormat="1" applyFont="1" applyFill="1" applyBorder="1" applyAlignment="1" applyProtection="1">
      <alignment vertical="center"/>
    </xf>
    <xf numFmtId="0" fontId="4" fillId="0" borderId="3" xfId="3" applyFont="1" applyFill="1" applyBorder="1" applyAlignment="1" applyProtection="1">
      <alignment horizontal="center" wrapText="1"/>
    </xf>
    <xf numFmtId="0" fontId="11" fillId="0" borderId="3" xfId="0" applyFont="1" applyFill="1" applyBorder="1" applyAlignment="1" applyProtection="1">
      <alignment horizontal="center" wrapText="1"/>
    </xf>
    <xf numFmtId="3" fontId="3" fillId="0" borderId="3" xfId="1" applyNumberFormat="1" applyFont="1" applyFill="1" applyBorder="1" applyAlignment="1" applyProtection="1">
      <alignment horizontal="right" vertical="center"/>
    </xf>
    <xf numFmtId="3" fontId="7" fillId="0" borderId="3" xfId="0" applyNumberFormat="1" applyFont="1" applyFill="1" applyBorder="1" applyProtection="1"/>
    <xf numFmtId="3" fontId="3" fillId="0" borderId="2" xfId="1" applyNumberFormat="1" applyFont="1" applyFill="1" applyBorder="1" applyAlignment="1" applyProtection="1">
      <alignment horizontal="right" vertical="center"/>
    </xf>
    <xf numFmtId="3" fontId="7" fillId="0" borderId="2" xfId="0" applyNumberFormat="1" applyFont="1" applyFill="1" applyBorder="1" applyProtection="1"/>
    <xf numFmtId="3" fontId="4" fillId="0" borderId="4" xfId="1" applyNumberFormat="1" applyFont="1" applyFill="1" applyBorder="1" applyAlignment="1" applyProtection="1">
      <alignment vertical="center"/>
    </xf>
    <xf numFmtId="3" fontId="11" fillId="0" borderId="4" xfId="0" applyNumberFormat="1" applyFont="1" applyFill="1" applyBorder="1" applyProtection="1"/>
    <xf numFmtId="3" fontId="3" fillId="0" borderId="3" xfId="1" applyNumberFormat="1" applyFont="1" applyFill="1" applyBorder="1" applyAlignment="1" applyProtection="1">
      <alignment vertical="center"/>
    </xf>
    <xf numFmtId="0" fontId="7" fillId="0" borderId="0" xfId="0" applyFont="1" applyFill="1" applyProtection="1"/>
    <xf numFmtId="0" fontId="11" fillId="0" borderId="0" xfId="0" applyFont="1" applyFill="1" applyAlignment="1" applyProtection="1">
      <alignment horizontal="right"/>
    </xf>
    <xf numFmtId="0" fontId="11" fillId="0" borderId="0" xfId="0" applyFont="1" applyFill="1" applyProtection="1"/>
    <xf numFmtId="0" fontId="3" fillId="0" borderId="0" xfId="1" applyNumberFormat="1" applyFont="1" applyFill="1" applyBorder="1" applyAlignment="1" applyProtection="1">
      <alignment horizontal="right" vertical="center" readingOrder="1"/>
    </xf>
    <xf numFmtId="3" fontId="7" fillId="0" borderId="3" xfId="0" applyNumberFormat="1" applyFont="1" applyBorder="1" applyProtection="1"/>
    <xf numFmtId="3" fontId="3" fillId="0" borderId="3" xfId="3" applyNumberFormat="1" applyFont="1" applyBorder="1" applyAlignment="1" applyProtection="1">
      <alignment horizontal="right"/>
    </xf>
    <xf numFmtId="0" fontId="3" fillId="0" borderId="0" xfId="3" applyFont="1" applyBorder="1" applyAlignment="1" applyProtection="1">
      <alignment horizontal="right" readingOrder="1"/>
    </xf>
    <xf numFmtId="10" fontId="3" fillId="0" borderId="0" xfId="2" applyNumberFormat="1" applyFont="1" applyProtection="1"/>
    <xf numFmtId="10" fontId="8" fillId="3" borderId="3" xfId="2" applyNumberFormat="1" applyFont="1" applyFill="1" applyBorder="1" applyAlignment="1" applyProtection="1">
      <alignment horizontal="right"/>
    </xf>
    <xf numFmtId="10" fontId="3" fillId="0" borderId="0" xfId="2" applyNumberFormat="1" applyFont="1" applyFill="1" applyBorder="1" applyAlignment="1" applyProtection="1">
      <alignment horizontal="left"/>
    </xf>
    <xf numFmtId="10" fontId="3" fillId="0" borderId="0" xfId="3" applyNumberFormat="1" applyFont="1" applyFill="1" applyAlignment="1" applyProtection="1">
      <alignment horizontal="left"/>
    </xf>
    <xf numFmtId="0" fontId="7" fillId="4" borderId="3" xfId="0" applyFont="1" applyFill="1" applyBorder="1" applyAlignment="1" applyProtection="1">
      <alignment horizontal="right"/>
      <protection locked="0"/>
    </xf>
    <xf numFmtId="0" fontId="4" fillId="4" borderId="3" xfId="3" applyFont="1" applyFill="1" applyBorder="1" applyAlignment="1" applyProtection="1">
      <alignment horizontal="center" vertical="center"/>
      <protection locked="0"/>
    </xf>
    <xf numFmtId="3" fontId="3" fillId="0" borderId="5" xfId="1" applyNumberFormat="1" applyFont="1" applyFill="1" applyBorder="1" applyAlignment="1" applyProtection="1">
      <alignment horizontal="right" vertical="center"/>
    </xf>
    <xf numFmtId="0" fontId="4" fillId="0" borderId="3" xfId="3" applyFont="1" applyFill="1" applyBorder="1" applyAlignment="1" applyProtection="1">
      <alignment horizontal="center" vertical="center"/>
    </xf>
    <xf numFmtId="10" fontId="11" fillId="4" borderId="3" xfId="0" applyNumberFormat="1" applyFont="1" applyFill="1" applyBorder="1" applyProtection="1">
      <protection locked="0"/>
    </xf>
    <xf numFmtId="10" fontId="3" fillId="4" borderId="3" xfId="3" applyNumberFormat="1" applyFont="1" applyFill="1" applyBorder="1" applyProtection="1">
      <protection locked="0"/>
    </xf>
    <xf numFmtId="3" fontId="11" fillId="4" borderId="3" xfId="0" applyNumberFormat="1" applyFont="1" applyFill="1" applyBorder="1" applyProtection="1">
      <protection locked="0"/>
    </xf>
    <xf numFmtId="3" fontId="3" fillId="4" borderId="3" xfId="3" applyNumberFormat="1" applyFont="1" applyFill="1" applyBorder="1" applyProtection="1">
      <protection locked="0"/>
    </xf>
    <xf numFmtId="3" fontId="3" fillId="0" borderId="0" xfId="1" applyNumberFormat="1" applyFont="1" applyFill="1" applyBorder="1" applyAlignment="1" applyProtection="1">
      <alignment vertical="center"/>
    </xf>
    <xf numFmtId="0" fontId="15" fillId="0" borderId="0" xfId="0" applyFont="1" applyProtection="1"/>
    <xf numFmtId="0" fontId="6" fillId="0" borderId="0" xfId="0" applyFont="1" applyProtection="1"/>
    <xf numFmtId="10" fontId="4" fillId="4" borderId="1" xfId="3" applyNumberFormat="1" applyFont="1" applyFill="1" applyBorder="1" applyAlignment="1" applyProtection="1">
      <alignment horizontal="center"/>
      <protection locked="0"/>
    </xf>
    <xf numFmtId="0" fontId="6" fillId="0" borderId="9" xfId="0" applyFont="1" applyBorder="1" applyProtection="1">
      <protection locked="0"/>
    </xf>
    <xf numFmtId="3" fontId="7" fillId="0" borderId="3" xfId="0" applyNumberFormat="1" applyFont="1" applyFill="1" applyBorder="1" applyAlignment="1" applyProtection="1">
      <alignment vertical="center"/>
    </xf>
    <xf numFmtId="0" fontId="18" fillId="0" borderId="0" xfId="0" applyFont="1" applyProtection="1"/>
    <xf numFmtId="0" fontId="4" fillId="0" borderId="3" xfId="3" applyFont="1" applyBorder="1" applyAlignment="1" applyProtection="1">
      <alignment horizontal="center" vertical="center"/>
    </xf>
    <xf numFmtId="3" fontId="9" fillId="0" borderId="6" xfId="1" applyNumberFormat="1" applyFont="1" applyFill="1" applyBorder="1" applyAlignment="1" applyProtection="1">
      <alignment horizontal="left" vertical="center"/>
    </xf>
    <xf numFmtId="3" fontId="3" fillId="0" borderId="2" xfId="1" applyNumberFormat="1" applyFont="1" applyFill="1" applyBorder="1" applyAlignment="1" applyProtection="1">
      <alignment horizontal="left" vertical="center"/>
    </xf>
    <xf numFmtId="0" fontId="3" fillId="0" borderId="3" xfId="1" applyNumberFormat="1" applyFont="1" applyFill="1" applyBorder="1" applyAlignment="1" applyProtection="1">
      <alignment vertical="center"/>
    </xf>
    <xf numFmtId="0" fontId="3" fillId="0" borderId="5" xfId="1" applyNumberFormat="1" applyFont="1" applyFill="1" applyBorder="1" applyAlignment="1" applyProtection="1">
      <alignment vertical="center" wrapText="1"/>
    </xf>
    <xf numFmtId="0" fontId="3" fillId="0" borderId="5" xfId="1" applyNumberFormat="1" applyFont="1" applyFill="1" applyBorder="1" applyAlignment="1" applyProtection="1">
      <alignment horizontal="left" vertical="center"/>
    </xf>
    <xf numFmtId="0" fontId="3" fillId="0" borderId="2" xfId="1" applyNumberFormat="1" applyFont="1" applyFill="1" applyBorder="1" applyAlignment="1" applyProtection="1">
      <alignment vertical="center"/>
    </xf>
    <xf numFmtId="0" fontId="3" fillId="0" borderId="3" xfId="1" applyNumberFormat="1" applyFont="1" applyFill="1" applyBorder="1" applyAlignment="1" applyProtection="1"/>
    <xf numFmtId="0" fontId="7" fillId="0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3" fillId="0" borderId="0" xfId="3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14" fillId="0" borderId="0" xfId="0" applyFont="1" applyAlignment="1" applyProtection="1"/>
    <xf numFmtId="0" fontId="0" fillId="0" borderId="0" xfId="0" applyAlignment="1"/>
    <xf numFmtId="0" fontId="3" fillId="0" borderId="0" xfId="3" applyFont="1" applyBorder="1" applyAlignment="1" applyProtection="1">
      <alignment horizontal="right"/>
    </xf>
    <xf numFmtId="0" fontId="0" fillId="0" borderId="10" xfId="0" applyBorder="1" applyAlignment="1"/>
    <xf numFmtId="0" fontId="5" fillId="4" borderId="0" xfId="3" applyFont="1" applyFill="1" applyAlignment="1" applyProtection="1">
      <protection locked="0"/>
    </xf>
    <xf numFmtId="0" fontId="16" fillId="0" borderId="0" xfId="1" applyNumberFormat="1" applyFont="1" applyFill="1" applyBorder="1" applyAlignment="1" applyProtection="1"/>
    <xf numFmtId="0" fontId="0" fillId="0" borderId="0" xfId="0" applyAlignment="1" applyProtection="1"/>
    <xf numFmtId="3" fontId="16" fillId="0" borderId="0" xfId="1" applyNumberFormat="1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</cellXfs>
  <cellStyles count="5">
    <cellStyle name="Čárka" xfId="1" builtinId="3"/>
    <cellStyle name="Hypertextový odkaz" xfId="4" builtinId="8"/>
    <cellStyle name="Normal_manuel" xfId="3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c.europa.eu/competition/state_aid/legislation/reference_rat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workbookViewId="0">
      <pane xSplit="1" ySplit="5" topLeftCell="B6" activePane="bottomRight" state="frozen"/>
      <selection pane="topRight" activeCell="B1" sqref="B1"/>
      <selection pane="bottomLeft" activeCell="A4" sqref="A4"/>
      <selection pane="bottomRight" activeCell="I4" sqref="I4"/>
    </sheetView>
  </sheetViews>
  <sheetFormatPr defaultRowHeight="14.25" x14ac:dyDescent="0.2"/>
  <cols>
    <col min="1" max="1" width="36.7109375" style="13" customWidth="1"/>
    <col min="2" max="17" width="14.7109375" style="13" customWidth="1"/>
    <col min="18" max="16384" width="9.140625" style="13"/>
  </cols>
  <sheetData>
    <row r="1" spans="1:19" ht="15" x14ac:dyDescent="0.25">
      <c r="A1" s="110" t="s">
        <v>23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3" spans="1:19" ht="15.95" customHeight="1" x14ac:dyDescent="0.25">
      <c r="A3" s="44" t="s">
        <v>9</v>
      </c>
      <c r="B3" s="114" t="s">
        <v>11</v>
      </c>
      <c r="C3" s="111"/>
      <c r="D3" s="111"/>
      <c r="E3" s="111"/>
      <c r="F3" s="1"/>
      <c r="G3" s="1"/>
      <c r="H3" s="2"/>
      <c r="I3" s="2"/>
      <c r="J3" s="1"/>
      <c r="K3" s="3"/>
      <c r="L3" s="1"/>
      <c r="M3" s="1"/>
      <c r="N3" s="1"/>
      <c r="O3" s="1"/>
      <c r="P3" s="1"/>
    </row>
    <row r="4" spans="1:19" ht="15.75" customHeight="1" thickBot="1" x14ac:dyDescent="0.25">
      <c r="A4" s="42"/>
      <c r="B4" s="1"/>
      <c r="C4" s="1"/>
      <c r="D4" s="1"/>
      <c r="E4" s="1"/>
      <c r="F4" s="1"/>
      <c r="G4" s="1"/>
      <c r="H4" s="2"/>
      <c r="I4" s="2"/>
      <c r="J4" s="1"/>
      <c r="K4" s="1"/>
      <c r="L4" s="1"/>
      <c r="M4" s="1"/>
      <c r="N4" s="1"/>
      <c r="O4" s="1"/>
      <c r="P4" s="1"/>
    </row>
    <row r="5" spans="1:19" ht="15.75" customHeight="1" thickBot="1" x14ac:dyDescent="0.3">
      <c r="A5" s="45" t="s">
        <v>16</v>
      </c>
      <c r="B5" s="82" t="s">
        <v>10</v>
      </c>
      <c r="D5" s="112" t="s">
        <v>17</v>
      </c>
      <c r="E5" s="111"/>
      <c r="F5" s="113"/>
      <c r="G5" s="93">
        <v>0</v>
      </c>
      <c r="H5" s="40"/>
      <c r="I5" s="41"/>
      <c r="J5" s="42"/>
      <c r="K5" s="43"/>
      <c r="L5" s="43"/>
      <c r="M5" s="43"/>
      <c r="N5" s="43"/>
      <c r="O5" s="4"/>
      <c r="P5" s="1"/>
      <c r="Q5" s="2"/>
    </row>
    <row r="6" spans="1:19" ht="15.75" customHeight="1" x14ac:dyDescent="0.2">
      <c r="B6" s="5"/>
      <c r="C6" s="1"/>
      <c r="D6" s="1"/>
      <c r="E6" s="1"/>
      <c r="F6" s="1"/>
      <c r="G6" s="1"/>
      <c r="H6" s="2"/>
      <c r="I6" s="2"/>
      <c r="J6" s="1"/>
      <c r="K6" s="1"/>
      <c r="L6" s="1"/>
      <c r="M6" s="1"/>
      <c r="N6" s="1"/>
      <c r="O6" s="1"/>
      <c r="P6" s="1"/>
      <c r="Q6" s="2"/>
    </row>
    <row r="7" spans="1:19" ht="15.75" customHeight="1" x14ac:dyDescent="0.2">
      <c r="A7" s="47" t="s">
        <v>7</v>
      </c>
      <c r="B7" s="48"/>
      <c r="C7" s="5"/>
      <c r="D7" s="1"/>
      <c r="E7" s="1"/>
      <c r="F7" s="1"/>
      <c r="G7" s="1"/>
      <c r="H7" s="2"/>
      <c r="I7" s="2"/>
      <c r="J7" s="1"/>
      <c r="K7" s="1"/>
      <c r="L7" s="1"/>
      <c r="M7" s="1"/>
      <c r="N7" s="1"/>
      <c r="O7" s="1"/>
      <c r="P7" s="1"/>
      <c r="Q7" s="2"/>
    </row>
    <row r="8" spans="1:19" ht="25.5" x14ac:dyDescent="0.2">
      <c r="A8" s="97" t="s">
        <v>0</v>
      </c>
      <c r="B8" s="83" t="s">
        <v>15</v>
      </c>
      <c r="C8" s="83" t="s">
        <v>18</v>
      </c>
      <c r="D8" s="83" t="s">
        <v>15</v>
      </c>
      <c r="E8" s="83" t="s">
        <v>15</v>
      </c>
      <c r="F8" s="83" t="s">
        <v>15</v>
      </c>
      <c r="G8" s="83" t="s">
        <v>15</v>
      </c>
      <c r="H8" s="83" t="s">
        <v>15</v>
      </c>
      <c r="I8" s="83" t="s">
        <v>15</v>
      </c>
      <c r="J8" s="83" t="s">
        <v>15</v>
      </c>
      <c r="K8" s="83" t="s">
        <v>15</v>
      </c>
      <c r="L8" s="83" t="s">
        <v>15</v>
      </c>
      <c r="M8" s="83" t="s">
        <v>15</v>
      </c>
      <c r="N8" s="83" t="s">
        <v>15</v>
      </c>
      <c r="O8" s="83" t="s">
        <v>15</v>
      </c>
      <c r="P8" s="53" t="s">
        <v>4</v>
      </c>
      <c r="Q8" s="53" t="s">
        <v>5</v>
      </c>
      <c r="R8" s="2"/>
      <c r="S8" s="2"/>
    </row>
    <row r="9" spans="1:19" ht="15.75" customHeight="1" x14ac:dyDescent="0.2">
      <c r="A9" s="38" t="s">
        <v>1</v>
      </c>
      <c r="B9" s="21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22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54">
        <f>SUM(B9:O9)</f>
        <v>0</v>
      </c>
      <c r="Q9" s="54">
        <f>NPV($G$5,D9:O9)+C9+(B9*(1+$G$5))</f>
        <v>0</v>
      </c>
      <c r="R9" s="2"/>
      <c r="S9" s="2"/>
    </row>
    <row r="10" spans="1:19" ht="15.75" customHeight="1" x14ac:dyDescent="0.2">
      <c r="A10" s="38" t="s">
        <v>2</v>
      </c>
      <c r="B10" s="21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22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54">
        <f>SUM(B10:O10)</f>
        <v>0</v>
      </c>
      <c r="Q10" s="54">
        <f>NPV($G$5,D10:O10)+C10+(B10*(1+$G$5))</f>
        <v>0</v>
      </c>
      <c r="R10" s="2"/>
      <c r="S10" s="2"/>
    </row>
    <row r="11" spans="1:19" ht="15.75" customHeight="1" x14ac:dyDescent="0.2">
      <c r="A11" s="38" t="s">
        <v>13</v>
      </c>
      <c r="B11" s="21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22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54">
        <f>SUM(B11:O11)</f>
        <v>0</v>
      </c>
      <c r="Q11" s="54">
        <f>NPV($G$5,D11:O11)+C11+(B11*(1+$G$5))</f>
        <v>0</v>
      </c>
      <c r="R11" s="2"/>
      <c r="S11" s="2"/>
    </row>
    <row r="12" spans="1:19" ht="15.75" customHeight="1" x14ac:dyDescent="0.2">
      <c r="A12" s="39" t="s">
        <v>3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22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54">
        <f>SUM(B12:O12)</f>
        <v>0</v>
      </c>
      <c r="Q12" s="54">
        <f>NPV($G$5,D12:O12)+C12+(B12*(1+$G$5))</f>
        <v>0</v>
      </c>
      <c r="R12" s="2"/>
      <c r="S12" s="2"/>
    </row>
    <row r="13" spans="1:19" ht="15.75" customHeight="1" x14ac:dyDescent="0.2">
      <c r="A13" s="98" t="s">
        <v>19</v>
      </c>
      <c r="B13" s="30"/>
      <c r="C13" s="30"/>
      <c r="D13" s="30"/>
      <c r="E13" s="30"/>
      <c r="F13" s="30"/>
      <c r="G13" s="31"/>
      <c r="H13" s="32"/>
      <c r="I13" s="32"/>
      <c r="J13" s="32"/>
      <c r="K13" s="32"/>
      <c r="L13" s="32"/>
      <c r="M13" s="32"/>
      <c r="N13" s="32"/>
      <c r="O13" s="32"/>
      <c r="P13" s="55"/>
      <c r="Q13" s="56"/>
      <c r="R13" s="2"/>
      <c r="S13" s="2"/>
    </row>
    <row r="14" spans="1:19" ht="15.75" customHeight="1" thickBot="1" x14ac:dyDescent="0.25">
      <c r="A14" s="99" t="s">
        <v>14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8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57">
        <f>SUM(B14:O14)</f>
        <v>0</v>
      </c>
      <c r="Q14" s="58">
        <f>NPV($G$5,D14:O14)+C14+(B14*(1+$G$5))</f>
        <v>0</v>
      </c>
      <c r="R14" s="2"/>
      <c r="S14" s="2"/>
    </row>
    <row r="15" spans="1:19" ht="15.75" customHeight="1" x14ac:dyDescent="0.2">
      <c r="A15" s="49" t="s">
        <v>6</v>
      </c>
      <c r="B15" s="50">
        <f>SUM(B9:B14)</f>
        <v>0</v>
      </c>
      <c r="C15" s="50">
        <f t="shared" ref="C15:K15" si="0">SUM(C9:C14)</f>
        <v>0</v>
      </c>
      <c r="D15" s="50">
        <f t="shared" si="0"/>
        <v>0</v>
      </c>
      <c r="E15" s="50">
        <f t="shared" si="0"/>
        <v>0</v>
      </c>
      <c r="F15" s="50">
        <f t="shared" si="0"/>
        <v>0</v>
      </c>
      <c r="G15" s="50">
        <f t="shared" si="0"/>
        <v>0</v>
      </c>
      <c r="H15" s="50">
        <f t="shared" si="0"/>
        <v>0</v>
      </c>
      <c r="I15" s="50">
        <f t="shared" si="0"/>
        <v>0</v>
      </c>
      <c r="J15" s="50">
        <f t="shared" si="0"/>
        <v>0</v>
      </c>
      <c r="K15" s="50">
        <f t="shared" si="0"/>
        <v>0</v>
      </c>
      <c r="L15" s="50">
        <f>SUM(L9:L14)</f>
        <v>0</v>
      </c>
      <c r="M15" s="50">
        <f t="shared" ref="M15:O15" si="1">SUM(M9:M14)</f>
        <v>0</v>
      </c>
      <c r="N15" s="50">
        <f t="shared" si="1"/>
        <v>0</v>
      </c>
      <c r="O15" s="50">
        <f t="shared" si="1"/>
        <v>0</v>
      </c>
      <c r="P15" s="51">
        <f>SUM(P9:P14)</f>
        <v>0</v>
      </c>
      <c r="Q15" s="52">
        <f>SUM(Q9:Q14)</f>
        <v>0</v>
      </c>
      <c r="R15" s="2"/>
      <c r="S15" s="2"/>
    </row>
    <row r="16" spans="1:19" ht="15.75" customHeight="1" x14ac:dyDescent="0.2">
      <c r="A16" s="7"/>
      <c r="B16" s="8"/>
      <c r="C16" s="8"/>
      <c r="D16" s="8"/>
      <c r="E16" s="9"/>
      <c r="F16" s="9"/>
      <c r="G16" s="9"/>
      <c r="H16" s="6"/>
      <c r="I16" s="6"/>
      <c r="J16" s="6"/>
      <c r="K16" s="10"/>
      <c r="L16" s="11"/>
      <c r="M16" s="11"/>
      <c r="N16" s="11"/>
      <c r="O16" s="11"/>
      <c r="P16" s="6"/>
      <c r="Q16" s="2"/>
    </row>
    <row r="17" spans="1:18" ht="15.75" customHeight="1" x14ac:dyDescent="0.2">
      <c r="A17" s="59" t="s">
        <v>8</v>
      </c>
      <c r="B17" s="48"/>
      <c r="C17" s="5"/>
      <c r="D17" s="12"/>
      <c r="E17" s="12"/>
      <c r="F17" s="12"/>
      <c r="G17" s="12"/>
      <c r="H17" s="2"/>
      <c r="I17" s="2"/>
      <c r="J17" s="1"/>
      <c r="K17" s="12"/>
      <c r="L17" s="1"/>
      <c r="M17" s="1"/>
      <c r="N17" s="1"/>
      <c r="O17" s="1"/>
      <c r="P17" s="1"/>
      <c r="Q17" s="2"/>
    </row>
    <row r="18" spans="1:18" ht="25.5" x14ac:dyDescent="0.2">
      <c r="A18" s="85" t="s">
        <v>0</v>
      </c>
      <c r="B18" s="85" t="str">
        <f t="shared" ref="B18:O18" si="2">B8</f>
        <v>….</v>
      </c>
      <c r="C18" s="85" t="str">
        <f t="shared" si="2"/>
        <v>3)….</v>
      </c>
      <c r="D18" s="85" t="str">
        <f t="shared" si="2"/>
        <v>….</v>
      </c>
      <c r="E18" s="85" t="str">
        <f t="shared" si="2"/>
        <v>….</v>
      </c>
      <c r="F18" s="85" t="str">
        <f t="shared" si="2"/>
        <v>….</v>
      </c>
      <c r="G18" s="85" t="str">
        <f t="shared" si="2"/>
        <v>….</v>
      </c>
      <c r="H18" s="85" t="str">
        <f t="shared" si="2"/>
        <v>….</v>
      </c>
      <c r="I18" s="85" t="str">
        <f t="shared" si="2"/>
        <v>….</v>
      </c>
      <c r="J18" s="85" t="str">
        <f t="shared" si="2"/>
        <v>….</v>
      </c>
      <c r="K18" s="85" t="str">
        <f t="shared" si="2"/>
        <v>….</v>
      </c>
      <c r="L18" s="85" t="str">
        <f t="shared" si="2"/>
        <v>….</v>
      </c>
      <c r="M18" s="85" t="str">
        <f t="shared" si="2"/>
        <v>….</v>
      </c>
      <c r="N18" s="85" t="str">
        <f>N8</f>
        <v>….</v>
      </c>
      <c r="O18" s="85" t="str">
        <f t="shared" si="2"/>
        <v>….</v>
      </c>
      <c r="P18" s="62" t="s">
        <v>4</v>
      </c>
      <c r="Q18" s="63" t="s">
        <v>5</v>
      </c>
      <c r="R18" s="24"/>
    </row>
    <row r="19" spans="1:18" ht="15.75" customHeight="1" x14ac:dyDescent="0.2">
      <c r="A19" s="100" t="s">
        <v>20</v>
      </c>
      <c r="B19" s="64"/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64">
        <f t="shared" ref="P19:P24" si="3">SUM(B19:O19)</f>
        <v>0</v>
      </c>
      <c r="Q19" s="65">
        <f t="shared" ref="Q19:Q24" si="4">NPV($G$5,D19:O19)+C19</f>
        <v>0</v>
      </c>
      <c r="R19" s="24"/>
    </row>
    <row r="20" spans="1:18" ht="15.75" customHeight="1" x14ac:dyDescent="0.2">
      <c r="A20" s="100" t="s">
        <v>21</v>
      </c>
      <c r="B20" s="64"/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64">
        <f t="shared" si="3"/>
        <v>0</v>
      </c>
      <c r="Q20" s="65">
        <f t="shared" si="4"/>
        <v>0</v>
      </c>
      <c r="R20" s="24"/>
    </row>
    <row r="21" spans="1:18" ht="15.75" customHeight="1" x14ac:dyDescent="0.2">
      <c r="A21" s="100" t="s">
        <v>22</v>
      </c>
      <c r="B21" s="64"/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64">
        <f t="shared" si="3"/>
        <v>0</v>
      </c>
      <c r="Q21" s="65">
        <f t="shared" si="4"/>
        <v>0</v>
      </c>
      <c r="R21" s="24"/>
    </row>
    <row r="22" spans="1:18" ht="39.950000000000003" customHeight="1" x14ac:dyDescent="0.2">
      <c r="A22" s="101" t="s">
        <v>42</v>
      </c>
      <c r="B22" s="84"/>
      <c r="C22" s="20">
        <v>0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64">
        <f t="shared" si="3"/>
        <v>0</v>
      </c>
      <c r="Q22" s="95">
        <f t="shared" si="4"/>
        <v>0</v>
      </c>
      <c r="R22" s="24"/>
    </row>
    <row r="23" spans="1:18" ht="15.75" customHeight="1" x14ac:dyDescent="0.2">
      <c r="A23" s="102" t="s">
        <v>39</v>
      </c>
      <c r="B23" s="84"/>
      <c r="C23" s="20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64">
        <f t="shared" si="3"/>
        <v>0</v>
      </c>
      <c r="Q23" s="65">
        <f t="shared" si="4"/>
        <v>0</v>
      </c>
      <c r="R23" s="24"/>
    </row>
    <row r="24" spans="1:18" ht="15.75" customHeight="1" thickBot="1" x14ac:dyDescent="0.25">
      <c r="A24" s="103" t="s">
        <v>40</v>
      </c>
      <c r="B24" s="66"/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66">
        <f t="shared" si="3"/>
        <v>0</v>
      </c>
      <c r="Q24" s="67">
        <f t="shared" si="4"/>
        <v>0</v>
      </c>
      <c r="R24" s="24"/>
    </row>
    <row r="25" spans="1:18" ht="15.75" customHeight="1" x14ac:dyDescent="0.2">
      <c r="A25" s="60" t="s">
        <v>6</v>
      </c>
      <c r="B25" s="61"/>
      <c r="C25" s="61">
        <f>SUM(C19:C24)</f>
        <v>0</v>
      </c>
      <c r="D25" s="61">
        <f t="shared" ref="D25:J25" si="5">SUM(D19:D24)</f>
        <v>0</v>
      </c>
      <c r="E25" s="61">
        <f t="shared" si="5"/>
        <v>0</v>
      </c>
      <c r="F25" s="61">
        <f t="shared" si="5"/>
        <v>0</v>
      </c>
      <c r="G25" s="61">
        <f t="shared" si="5"/>
        <v>0</v>
      </c>
      <c r="H25" s="61">
        <f t="shared" si="5"/>
        <v>0</v>
      </c>
      <c r="I25" s="61">
        <f t="shared" si="5"/>
        <v>0</v>
      </c>
      <c r="J25" s="61">
        <f t="shared" si="5"/>
        <v>0</v>
      </c>
      <c r="K25" s="61">
        <f t="shared" ref="K25:O25" si="6">SUM(K19:K24)</f>
        <v>0</v>
      </c>
      <c r="L25" s="61">
        <f t="shared" si="6"/>
        <v>0</v>
      </c>
      <c r="M25" s="61">
        <f t="shared" si="6"/>
        <v>0</v>
      </c>
      <c r="N25" s="61">
        <f t="shared" si="6"/>
        <v>0</v>
      </c>
      <c r="O25" s="61">
        <f t="shared" si="6"/>
        <v>0</v>
      </c>
      <c r="P25" s="68">
        <f>SUM(P19:P24)</f>
        <v>0</v>
      </c>
      <c r="Q25" s="69">
        <f>SUM(Q19:Q24)</f>
        <v>0</v>
      </c>
      <c r="R25" s="24"/>
    </row>
    <row r="26" spans="1:18" ht="15.75" customHeight="1" x14ac:dyDescent="0.2">
      <c r="A26" s="104" t="s">
        <v>43</v>
      </c>
      <c r="B26" s="70"/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70">
        <f>SUM(B26:O26)</f>
        <v>0</v>
      </c>
      <c r="Q26" s="65">
        <f>NPV($G$5,D26:O26)+C26</f>
        <v>0</v>
      </c>
      <c r="R26" s="24"/>
    </row>
    <row r="27" spans="1:18" ht="15.75" customHeight="1" x14ac:dyDescent="0.2">
      <c r="A27" s="35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4"/>
      <c r="Q27" s="37"/>
      <c r="R27" s="24"/>
    </row>
    <row r="28" spans="1:18" ht="15.75" customHeight="1" x14ac:dyDescent="0.25">
      <c r="A28" s="115" t="s">
        <v>41</v>
      </c>
      <c r="B28" s="116"/>
      <c r="C28" s="33"/>
      <c r="D28" s="33"/>
      <c r="F28" s="117" t="s">
        <v>34</v>
      </c>
      <c r="G28" s="118"/>
      <c r="H28" s="118"/>
      <c r="I28" s="90"/>
      <c r="J28" s="90"/>
      <c r="K28" s="90"/>
      <c r="L28" s="90"/>
      <c r="M28" s="90"/>
      <c r="N28" s="90"/>
      <c r="O28" s="33"/>
      <c r="P28" s="34"/>
      <c r="Q28" s="37"/>
      <c r="R28" s="24"/>
    </row>
    <row r="29" spans="1:18" ht="15.75" customHeight="1" x14ac:dyDescent="0.25">
      <c r="A29" s="105" t="s">
        <v>30</v>
      </c>
      <c r="B29" s="106"/>
      <c r="C29" s="86">
        <v>0</v>
      </c>
      <c r="D29" s="25"/>
      <c r="E29" s="71"/>
      <c r="F29" s="92"/>
      <c r="G29" s="72" t="s">
        <v>32</v>
      </c>
      <c r="H29" s="71"/>
      <c r="I29" s="71"/>
      <c r="J29" s="73"/>
      <c r="K29" s="92"/>
      <c r="L29" s="72" t="s">
        <v>33</v>
      </c>
      <c r="M29" s="71"/>
      <c r="N29" s="71"/>
      <c r="O29" s="92"/>
      <c r="R29" s="24"/>
    </row>
    <row r="30" spans="1:18" ht="15.75" customHeight="1" x14ac:dyDescent="0.25">
      <c r="A30" s="107" t="s">
        <v>35</v>
      </c>
      <c r="B30" s="108"/>
      <c r="C30" s="88">
        <v>0</v>
      </c>
      <c r="D30" s="26"/>
      <c r="E30" s="41"/>
      <c r="F30" s="92"/>
      <c r="G30" s="74" t="s">
        <v>27</v>
      </c>
      <c r="H30" s="75">
        <f>P15</f>
        <v>0</v>
      </c>
      <c r="I30" s="41"/>
      <c r="J30" s="41"/>
      <c r="K30" s="92"/>
      <c r="L30" s="74" t="s">
        <v>27</v>
      </c>
      <c r="M30" s="75">
        <f>Q15</f>
        <v>0</v>
      </c>
      <c r="N30" s="41"/>
      <c r="O30" s="92"/>
    </row>
    <row r="31" spans="1:18" ht="15.75" customHeight="1" x14ac:dyDescent="0.25">
      <c r="A31" s="107" t="s">
        <v>31</v>
      </c>
      <c r="B31" s="108"/>
      <c r="C31" s="87">
        <v>0</v>
      </c>
      <c r="D31" s="6"/>
      <c r="E31" s="42"/>
      <c r="F31" s="92"/>
      <c r="G31" s="46" t="s">
        <v>28</v>
      </c>
      <c r="H31" s="76">
        <f>P25</f>
        <v>0</v>
      </c>
      <c r="I31" s="80" t="str">
        <f>IF(H31&gt;$C$30,"!OVĚŘIT!","OK")</f>
        <v>OK</v>
      </c>
      <c r="J31" s="41"/>
      <c r="K31" s="92"/>
      <c r="L31" s="77" t="s">
        <v>28</v>
      </c>
      <c r="M31" s="76">
        <f>Q25</f>
        <v>0</v>
      </c>
      <c r="N31" s="80" t="str">
        <f>IF($C$32=0,"OK",IF(M31&gt;$C$32,"!OVĚŘIT!","OK"))</f>
        <v>OK</v>
      </c>
      <c r="O31" s="92"/>
    </row>
    <row r="32" spans="1:18" ht="15.75" customHeight="1" x14ac:dyDescent="0.25">
      <c r="A32" s="109" t="s">
        <v>36</v>
      </c>
      <c r="B32" s="106"/>
      <c r="C32" s="89">
        <v>0</v>
      </c>
      <c r="D32" s="14"/>
      <c r="E32" s="78"/>
      <c r="F32" s="92"/>
      <c r="G32" s="46" t="s">
        <v>29</v>
      </c>
      <c r="H32" s="79" t="e">
        <f>H31/H30</f>
        <v>#DIV/0!</v>
      </c>
      <c r="I32" s="80" t="e">
        <f>IF(H32&gt;$C$29,"!OVĚŘIT!","OK")</f>
        <v>#DIV/0!</v>
      </c>
      <c r="J32" s="41"/>
      <c r="K32" s="92"/>
      <c r="L32" s="77" t="s">
        <v>29</v>
      </c>
      <c r="M32" s="79" t="e">
        <f>M31/M30</f>
        <v>#DIV/0!</v>
      </c>
      <c r="N32" s="80" t="e">
        <f>IF(M32&gt;$O$32,"!OVĚŘIT!","OK")</f>
        <v>#DIV/0!</v>
      </c>
      <c r="O32" s="96">
        <f>IF($C$31=0,C29,C31)</f>
        <v>0</v>
      </c>
    </row>
    <row r="33" spans="1:17" ht="15.75" customHeight="1" x14ac:dyDescent="0.2">
      <c r="A33" s="94"/>
      <c r="C33" s="4"/>
      <c r="D33" s="4"/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5.75" customHeight="1" x14ac:dyDescent="0.2">
      <c r="A34" s="91" t="s">
        <v>37</v>
      </c>
      <c r="C34" s="4"/>
      <c r="D34" s="4"/>
      <c r="E34" s="4"/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7" ht="15.75" customHeight="1" x14ac:dyDescent="0.2">
      <c r="A35" s="81" t="s">
        <v>38</v>
      </c>
      <c r="C35" s="17"/>
      <c r="D35" s="15"/>
      <c r="E35" s="16"/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5.75" customHeight="1" x14ac:dyDescent="0.25">
      <c r="A36" s="81" t="s">
        <v>49</v>
      </c>
      <c r="C36" s="2"/>
      <c r="D36" s="2"/>
      <c r="E36" s="2"/>
      <c r="F36" s="40" t="s">
        <v>12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1:17" x14ac:dyDescent="0.2">
      <c r="A37" s="41" t="s">
        <v>50</v>
      </c>
    </row>
    <row r="38" spans="1:17" x14ac:dyDescent="0.2">
      <c r="A38" s="41" t="s">
        <v>24</v>
      </c>
    </row>
    <row r="39" spans="1:17" x14ac:dyDescent="0.2">
      <c r="A39" s="41" t="s">
        <v>25</v>
      </c>
    </row>
    <row r="40" spans="1:17" x14ac:dyDescent="0.2">
      <c r="A40" s="41" t="s">
        <v>26</v>
      </c>
    </row>
    <row r="41" spans="1:17" x14ac:dyDescent="0.2">
      <c r="A41" s="41" t="s">
        <v>48</v>
      </c>
    </row>
    <row r="42" spans="1:17" x14ac:dyDescent="0.2">
      <c r="A42" s="41" t="s">
        <v>44</v>
      </c>
    </row>
    <row r="43" spans="1:17" x14ac:dyDescent="0.2">
      <c r="A43" s="41" t="s">
        <v>45</v>
      </c>
    </row>
    <row r="44" spans="1:17" x14ac:dyDescent="0.2">
      <c r="A44" s="41" t="s">
        <v>46</v>
      </c>
    </row>
    <row r="45" spans="1:17" x14ac:dyDescent="0.2">
      <c r="A45" s="41" t="s">
        <v>47</v>
      </c>
    </row>
    <row r="46" spans="1:17" x14ac:dyDescent="0.2">
      <c r="A46" s="92"/>
    </row>
  </sheetData>
  <sheetProtection algorithmName="SHA-512" hashValue="4Ec6pPtPdNCbeYXCxNUSYjM4DGcqmgAfGoLFegk/rWr2jWSt0aptJkJnQHEOtIw/9suyyoHDCiCh4iF0mWfN6Q==" saltValue="k2UTb1KY84TIGIZXu9xqUw==" spinCount="100000" sheet="1" objects="1" scenarios="1"/>
  <mergeCells count="9">
    <mergeCell ref="A29:B29"/>
    <mergeCell ref="A30:B30"/>
    <mergeCell ref="A31:B31"/>
    <mergeCell ref="A32:B32"/>
    <mergeCell ref="A1:N1"/>
    <mergeCell ref="D5:F5"/>
    <mergeCell ref="B3:E3"/>
    <mergeCell ref="A28:B28"/>
    <mergeCell ref="F28:H28"/>
  </mergeCells>
  <hyperlinks>
    <hyperlink ref="F36" r:id="rId1"/>
  </hyperlinks>
  <pageMargins left="0.7" right="0.7" top="0.78740157499999996" bottom="0.78740157499999996" header="0.3" footer="0.3"/>
  <pageSetup paperSize="9" orientation="portrait" r:id="rId2"/>
  <ignoredErrors>
    <ignoredError sqref="P25:Q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CZK</vt:lpstr>
    </vt:vector>
  </TitlesOfParts>
  <Company>Ministerstvo průmyslu a obchodu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Kovandová Libuše</dc:creator>
  <cp:lastModifiedBy>Ježková Barbora</cp:lastModifiedBy>
  <cp:lastPrinted>2015-07-21T10:42:30Z</cp:lastPrinted>
  <dcterms:created xsi:type="dcterms:W3CDTF">2015-07-21T07:26:58Z</dcterms:created>
  <dcterms:modified xsi:type="dcterms:W3CDTF">2016-02-16T14:40:33Z</dcterms:modified>
</cp:coreProperties>
</file>